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hared drives\Central Services\AS Share\Statistical Data\2025 Statistical Data\"/>
    </mc:Choice>
  </mc:AlternateContent>
  <xr:revisionPtr revIDLastSave="0" documentId="13_ncr:1_{0149ED59-AA90-457B-9023-3E96F5E971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 IR" sheetId="1" r:id="rId1"/>
    <sheet name="For CS Use Only" sheetId="2" state="hidden" r:id="rId2"/>
  </sheets>
  <definedNames>
    <definedName name="_xlnm.Print_Area" localSheetId="0">'2025 IR'!$A$1:$H$106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2" l="1"/>
  <c r="A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D2" i="2"/>
  <c r="H8" i="1"/>
  <c r="G17" i="1" l="1"/>
  <c r="F70" i="1"/>
  <c r="G71" i="1" s="1"/>
  <c r="G53" i="1"/>
  <c r="G49" i="1"/>
  <c r="G21" i="1"/>
  <c r="G41" i="1"/>
  <c r="H42" i="1" s="1"/>
  <c r="H72" i="1" l="1"/>
  <c r="H74" i="1" s="1"/>
  <c r="H27" i="1" l="1"/>
  <c r="H25" i="1"/>
  <c r="H2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D8C339B9-4A5E-483D-984F-DE7C0DF0B8AE}">
      <text>
        <r>
          <rPr>
            <sz val="10"/>
            <color rgb="FF000000"/>
            <rFont val="Calibri"/>
            <scheme val="minor"/>
          </rPr>
          <t>======
ID#AAABXgmPDI4
    (2024-10-17 15:43:09)
Match to Ending Total &amp; adjust Reaffirmation/Removal.</t>
        </r>
      </text>
    </comment>
    <comment ref="AQ1" authorId="0" shapeId="0" xr:uid="{BAEE1A65-205A-424F-9C91-4CA3AAFE3F79}">
      <text>
        <r>
          <rPr>
            <sz val="10"/>
            <color rgb="FF000000"/>
            <rFont val="Calibri"/>
            <scheme val="minor"/>
          </rPr>
          <t>======
ID#AAABXgmPDJE
    (2024-10-17 15:43:09)
Reduce CLOSED churches to 0 by Removal From Roll. Non-Com, AFU and DM Pledge also = 0.</t>
        </r>
      </text>
    </comment>
    <comment ref="BK1" authorId="0" shapeId="0" xr:uid="{5C2D4D71-A259-4DB7-8405-5AED3BFC8453}">
      <text>
        <r>
          <rPr>
            <sz val="10"/>
            <color rgb="FF000000"/>
            <rFont val="Calibri"/>
            <scheme val="minor"/>
          </rPr>
          <t>======
ID#AAABXgmPDJk
    (2024-10-17 15:43:09)
APC changed from 2013 report due to change from Active Communicant to Total Communicant</t>
        </r>
      </text>
    </comment>
  </commentList>
</comments>
</file>

<file path=xl/sharedStrings.xml><?xml version="1.0" encoding="utf-8"?>
<sst xmlns="http://schemas.openxmlformats.org/spreadsheetml/2006/main" count="188" uniqueCount="173">
  <si>
    <t>Church Name:</t>
  </si>
  <si>
    <t>Church ID:</t>
  </si>
  <si>
    <t>City:</t>
  </si>
  <si>
    <t>State:</t>
  </si>
  <si>
    <t>Do not leave this field blank! Synod's agencies rely on accurate DMF allocation determined by these pledges.</t>
  </si>
  <si>
    <t>Membership</t>
  </si>
  <si>
    <t>A. TOTAL COMMUNICANT MEMBERSHIP AT BEGINNING OF CURRENT YEAR</t>
  </si>
  <si>
    <t>B. ACCESSIONS:</t>
  </si>
  <si>
    <t>1. By Profession (Adult)</t>
  </si>
  <si>
    <t>2. By Profession (Baptized Child)</t>
  </si>
  <si>
    <t>3. By Profession (Other Children)</t>
  </si>
  <si>
    <t>Total Accessions:</t>
  </si>
  <si>
    <t>C. LOSSES:</t>
  </si>
  <si>
    <t>1. By Death</t>
  </si>
  <si>
    <t>3. By Removal From Roll</t>
  </si>
  <si>
    <t>Total Losses:</t>
  </si>
  <si>
    <t>(NOTE: Removal from roll refers to removal from Membership Rolls.)</t>
  </si>
  <si>
    <t>E.1. NON-COMMUNICANT MEMBERS LOST BY DEATH</t>
  </si>
  <si>
    <t>G. BAPTISMS:</t>
  </si>
  <si>
    <t>CHURCH FINANCES</t>
  </si>
  <si>
    <t>Supplements from General Synod</t>
  </si>
  <si>
    <t>Supplements from Presbytery</t>
  </si>
  <si>
    <t>Total Other Receipts:</t>
  </si>
  <si>
    <t>1. LOCAL</t>
  </si>
  <si>
    <t>Total Local Disbursements:</t>
  </si>
  <si>
    <t>2. PRESBYTERY BENEVOLENCE</t>
  </si>
  <si>
    <t>Assessment or Commitment</t>
  </si>
  <si>
    <t>Special Offerings for Presbytery Causes</t>
  </si>
  <si>
    <t>Total Presbytery Benevolence:</t>
  </si>
  <si>
    <t>Denominational Ministry Fund</t>
  </si>
  <si>
    <t>Synod Easter Offering</t>
  </si>
  <si>
    <t>(NOTE: Enter the amount your church gave to the Easter Offering.)</t>
  </si>
  <si>
    <t>Synod Thanksgiving Offering</t>
  </si>
  <si>
    <t>(NOTE: Enter the amount your church gave to the Thanksgiving Offering.)</t>
  </si>
  <si>
    <t>(a) Bonclarken</t>
  </si>
  <si>
    <t>(c) Erskine College</t>
  </si>
  <si>
    <t>(d) Erskine Seminary</t>
  </si>
  <si>
    <t>(e) Outreach North America</t>
  </si>
  <si>
    <t>(f) Stewardship/Foundation</t>
  </si>
  <si>
    <t>(g) World Witness</t>
  </si>
  <si>
    <t>(h) Other Synod Causes</t>
  </si>
  <si>
    <t>List Other:</t>
  </si>
  <si>
    <t>Total Designated Support:</t>
  </si>
  <si>
    <t>Total General Synod Benevolence:</t>
  </si>
  <si>
    <t>TOTAL DISBURSEMENTS:</t>
  </si>
  <si>
    <t>This report is to be adopted by the session before it is submitted.</t>
  </si>
  <si>
    <t>Date approved by Session:</t>
  </si>
  <si>
    <t>(Street)</t>
  </si>
  <si>
    <t>(City)</t>
  </si>
  <si>
    <t>(State)</t>
  </si>
  <si>
    <t>(Zip)</t>
  </si>
  <si>
    <t>Email:</t>
  </si>
  <si>
    <t>(U.S. Only): Employer Identification Number (EIN)</t>
  </si>
  <si>
    <t xml:space="preserve">If your church does not have an EIN, you need to make an application to the IRS using Form SS-4. </t>
  </si>
  <si>
    <t>Contact Brian Such (bsuch@arpsynod.org) for assistance.</t>
  </si>
  <si>
    <t>Associate Reformed Presbyterian Center</t>
  </si>
  <si>
    <t>Greenville, SC 29607</t>
  </si>
  <si>
    <t>918 S. Pleasantburg Dr., Suite 127</t>
  </si>
  <si>
    <t>1. General Fund Receipts</t>
  </si>
  <si>
    <t xml:space="preserve">
(NOTE: Gifts restricted by the donor, to include special offerings, special appeals, building and capital funds.)</t>
  </si>
  <si>
    <t>2. Designated Receipts</t>
  </si>
  <si>
    <t>3. Other Receipts</t>
  </si>
  <si>
    <r>
      <t xml:space="preserve">Designated Support for Synod Ministries
NOTE: Enter the amounts your church gave as designated gifts, excluding the Easter &amp; Thanksgiving Offerings above.
</t>
    </r>
    <r>
      <rPr>
        <b/>
        <sz val="11"/>
        <rFont val="Arial"/>
        <family val="2"/>
      </rPr>
      <t>DO NOT INCLUDE</t>
    </r>
    <r>
      <rPr>
        <sz val="11"/>
        <rFont val="Arial"/>
        <family val="2"/>
      </rPr>
      <t xml:space="preserve"> conference registrations, subscriptions, DMF Contributions, gifts to non-ARP Mission causes, etc.</t>
    </r>
  </si>
  <si>
    <t>Total Losses</t>
  </si>
  <si>
    <t>BY TRANSFER</t>
  </si>
  <si>
    <t>4. By Certificate of Transfer</t>
  </si>
  <si>
    <t>5. By Reaffirmation of Faith</t>
  </si>
  <si>
    <t>2. By Certificate of Transfer</t>
  </si>
  <si>
    <t>TOTAL COMMUNICANT MEMBERSHIP AT END OF CURRENT YEAR:</t>
  </si>
  <si>
    <t>Total International Ministry (Non-ARP Giving - Local, International, National)</t>
  </si>
  <si>
    <t>H. AVERAGE WEEKLY ATTENDANCE AT THE MAIN WORSHIP SERVICE</t>
  </si>
  <si>
    <t>(NOTE: Tithes, Gifts, Offerings given for the current fund budget or undesignated.)</t>
  </si>
  <si>
    <t>(2)Adult:</t>
  </si>
  <si>
    <t>Children:</t>
  </si>
  <si>
    <t>(1)Covenant</t>
  </si>
  <si>
    <t>Total Local Expenses for all Church Personnel</t>
  </si>
  <si>
    <t>Total Baptisms</t>
  </si>
  <si>
    <t>Total RECEIPTS FOR JANUARY 1 - DECEMBER 31</t>
  </si>
  <si>
    <t>CHANGES IN CHURCH DIRECTORY INFORMATION</t>
  </si>
  <si>
    <t>Your Name</t>
  </si>
  <si>
    <r>
      <t xml:space="preserve">D. NON-COMMUNICANT MEMBERSHIP AT END OF CURRENT YEAR  </t>
    </r>
    <r>
      <rPr>
        <b/>
        <sz val="11"/>
        <color rgb="FF0070C0"/>
        <rFont val="Arial"/>
        <family val="2"/>
      </rPr>
      <t>(Note: FOG 4.15.B)</t>
    </r>
  </si>
  <si>
    <r>
      <t xml:space="preserve">F. ASSOCIATE CHURCH MEMBERS AT END OF CURRENT YEAR </t>
    </r>
    <r>
      <rPr>
        <b/>
        <sz val="11"/>
        <color rgb="FF0070C0"/>
        <rFont val="Arial"/>
        <family val="2"/>
      </rPr>
      <t>(Note: FOG 4.15.C)</t>
    </r>
  </si>
  <si>
    <t>Your Email</t>
  </si>
  <si>
    <r>
      <rPr>
        <u/>
        <sz val="10"/>
        <color rgb="FF0070C0"/>
        <rFont val="Arial"/>
        <family val="2"/>
      </rPr>
      <t>Instructions:</t>
    </r>
    <r>
      <rPr>
        <sz val="10"/>
        <color rgb="FF0070C0"/>
        <rFont val="Arial"/>
        <family val="2"/>
      </rPr>
      <t xml:space="preserve">
1. List in US Dollars. </t>
    </r>
    <r>
      <rPr>
        <b/>
        <sz val="10"/>
        <color rgb="FF0070C0"/>
        <rFont val="Arial"/>
        <family val="2"/>
      </rPr>
      <t xml:space="preserve">Do not </t>
    </r>
    <r>
      <rPr>
        <sz val="10"/>
        <color rgb="FF0070C0"/>
        <rFont val="Calibri"/>
        <family val="2"/>
        <scheme val="minor"/>
      </rPr>
      <t xml:space="preserve">use balance from previous year.
2. </t>
    </r>
    <r>
      <rPr>
        <b/>
        <sz val="10"/>
        <color rgb="FF0070C0"/>
        <rFont val="Arial"/>
        <family val="2"/>
      </rPr>
      <t xml:space="preserve">Round to nearest whole dollar. </t>
    </r>
    <r>
      <rPr>
        <sz val="10"/>
        <color rgb="FF0070C0"/>
        <rFont val="Calibri"/>
        <family val="2"/>
        <scheme val="minor"/>
      </rPr>
      <t>For example: $17,995.99 should be $17,996.
3. Leave blank if there is not a value to be entered.
4. Take care not to record receipts and disbursements in more than one place.</t>
    </r>
  </si>
  <si>
    <t>Other Receipts (Investments, Interest, Outside Donor)</t>
  </si>
  <si>
    <r>
      <rPr>
        <b/>
        <sz val="12"/>
        <color theme="1"/>
        <rFont val="Calibri"/>
        <family val="2"/>
        <scheme val="minor"/>
      </rPr>
      <t>Profit/</t>
    </r>
    <r>
      <rPr>
        <b/>
        <sz val="12"/>
        <color rgb="FFFF0000"/>
        <rFont val="Calibri"/>
        <family val="2"/>
        <scheme val="minor"/>
      </rPr>
      <t>Loss</t>
    </r>
    <r>
      <rPr>
        <sz val="12"/>
        <color theme="1"/>
        <rFont val="Calibri"/>
        <family val="2"/>
        <scheme val="minor"/>
      </rPr>
      <t xml:space="preserve"> (Total Receipts - Total Disbursements)</t>
    </r>
  </si>
  <si>
    <t>Current Presbytery:</t>
  </si>
  <si>
    <t>GENERAL SYNOD DENOMINATIONAL MINISTRY FUND PLEDGE FOR 2025</t>
  </si>
  <si>
    <t>Total Capital Expenditures (building, equipment, vehicles, etc.)</t>
  </si>
  <si>
    <t>Church Mailing Address</t>
  </si>
  <si>
    <t>Church Meeting Address (If different from mailing address)</t>
  </si>
  <si>
    <t>Pastor:                                                                                             (Name)</t>
  </si>
  <si>
    <t>Please save and email this form to stanner@arpsynod.org.</t>
  </si>
  <si>
    <t>(Street or PO Box)</t>
  </si>
  <si>
    <t xml:space="preserve">Associate Pastor:                                                                      </t>
  </si>
  <si>
    <t xml:space="preserve">Clerk of Session:                                                                            </t>
  </si>
  <si>
    <t xml:space="preserve">Treasurer:                                                                                       </t>
  </si>
  <si>
    <t xml:space="preserve">Music/Choir/Worship Dir:                                                            </t>
  </si>
  <si>
    <t xml:space="preserve">Administrative Assistant:                                                             </t>
  </si>
  <si>
    <t xml:space="preserve">Youth/Children's Director:                                                           </t>
  </si>
  <si>
    <t xml:space="preserve">Women's Ministries:                                                                     </t>
  </si>
  <si>
    <r>
      <t xml:space="preserve">(NOTE: If a question does not apply, leave it blank. If applicable membership or dollar amount is zero, enter 0.  </t>
    </r>
    <r>
      <rPr>
        <b/>
        <sz val="12"/>
        <color rgb="FF0070C0"/>
        <rFont val="Arial"/>
        <family val="2"/>
      </rPr>
      <t xml:space="preserve">Only fill in yellow boxes if you are using a computer. </t>
    </r>
    <r>
      <rPr>
        <sz val="11"/>
        <color rgb="FF0070C0"/>
        <rFont val="Arial"/>
        <family val="2"/>
      </rPr>
      <t xml:space="preserve"> If you are filling the form in by hand you will need to fill in the yellow and the blue boxes.)</t>
    </r>
  </si>
  <si>
    <t>Total Local Expenses…..(Facility and Office Expenses, Not Denominational Ministry Funds)</t>
  </si>
  <si>
    <t>Beginning Communicant</t>
  </si>
  <si>
    <t>Profession (Adult)</t>
  </si>
  <si>
    <t>Profession (Baptized Child)</t>
  </si>
  <si>
    <t>Profession (Other Children)</t>
  </si>
  <si>
    <t>Certificate</t>
  </si>
  <si>
    <t>Reaffirmation</t>
  </si>
  <si>
    <t>Death</t>
  </si>
  <si>
    <t>Removal from the Roll</t>
  </si>
  <si>
    <t>Non-Communicant</t>
  </si>
  <si>
    <t>Non-comm Lost by Death</t>
  </si>
  <si>
    <t>Non-comm Lost by Transfer</t>
  </si>
  <si>
    <t>Associate</t>
  </si>
  <si>
    <t>Covenant Children Baptism</t>
  </si>
  <si>
    <t>Adult Baptism</t>
  </si>
  <si>
    <t>Avg Weekly Worship Attend</t>
  </si>
  <si>
    <t>General Fund</t>
  </si>
  <si>
    <t>Designated Receipts</t>
  </si>
  <si>
    <t>Synod Supplements</t>
  </si>
  <si>
    <t>Presbytery Supplements</t>
  </si>
  <si>
    <t>Other Income</t>
  </si>
  <si>
    <t>Total Personnel Support</t>
  </si>
  <si>
    <t>Total Capital Expenditures</t>
  </si>
  <si>
    <t>Local Expenses</t>
  </si>
  <si>
    <t>Total International Ministry</t>
  </si>
  <si>
    <t>Special Offerings</t>
  </si>
  <si>
    <t>Denominational Ministry</t>
  </si>
  <si>
    <t>Bonclarken</t>
  </si>
  <si>
    <t>Erskine College</t>
  </si>
  <si>
    <t>Erskine Seminary</t>
  </si>
  <si>
    <t>Outreach North America</t>
  </si>
  <si>
    <t>Stewardship/Foundation</t>
  </si>
  <si>
    <t>World Witness</t>
  </si>
  <si>
    <t>Other Synod Causes</t>
  </si>
  <si>
    <t>DM Fund Pledge</t>
  </si>
  <si>
    <t>ID</t>
  </si>
  <si>
    <t>Church</t>
  </si>
  <si>
    <t>Adult Profession</t>
  </si>
  <si>
    <t>Baptized Child Profession</t>
  </si>
  <si>
    <t>Other Child Profession</t>
  </si>
  <si>
    <t>Accession by Certificate</t>
  </si>
  <si>
    <t>Removal by Certificate</t>
  </si>
  <si>
    <t>Removal</t>
  </si>
  <si>
    <t>Ending Total</t>
  </si>
  <si>
    <t>Org Ending Total</t>
  </si>
  <si>
    <t>Diff</t>
  </si>
  <si>
    <t>Non-Comm Losses</t>
  </si>
  <si>
    <t>Baptisms</t>
  </si>
  <si>
    <t>Family Units</t>
  </si>
  <si>
    <t>Auxiliary Offering</t>
  </si>
  <si>
    <t>Average Per Capita</t>
  </si>
  <si>
    <t>Other Receipts</t>
  </si>
  <si>
    <t>Total Receipts</t>
  </si>
  <si>
    <t>Personnel Support</t>
  </si>
  <si>
    <t>Capital Expenditures</t>
  </si>
  <si>
    <t>Local International Expense</t>
  </si>
  <si>
    <t>Presbytery Benevolence</t>
  </si>
  <si>
    <t>Synod Benevolence</t>
  </si>
  <si>
    <t>Total Disbursements</t>
  </si>
  <si>
    <t>If it is not possible for you to enter the information online, please mail a copy of this form by February 1, 2026</t>
  </si>
  <si>
    <t>Thank you for returning this form by February 1, 2026!</t>
  </si>
  <si>
    <r>
      <t xml:space="preserve">The ARP Office of Central Services maintains a database for preparing the </t>
    </r>
    <r>
      <rPr>
        <i/>
        <sz val="10"/>
        <rFont val="Arial"/>
        <family val="2"/>
      </rPr>
      <t>Minutes of Synod</t>
    </r>
    <r>
      <rPr>
        <sz val="10"/>
        <rFont val="Arial"/>
        <family val="2"/>
      </rPr>
      <t xml:space="preserve">. For the database to be accurate, the information we receive from you must be current and accurate. Please complete the next section carefully for any </t>
    </r>
    <r>
      <rPr>
        <b/>
        <i/>
        <u/>
        <sz val="10"/>
        <rFont val="Arial"/>
        <family val="2"/>
      </rPr>
      <t>CHANGES</t>
    </r>
    <r>
      <rPr>
        <sz val="10"/>
        <rFont val="Arial"/>
        <family val="2"/>
      </rPr>
      <t xml:space="preserve"> in 2025.</t>
    </r>
  </si>
  <si>
    <t>3. GENERAL SYNOD BENEVOLENCE 2025</t>
  </si>
  <si>
    <t>DISBURSEMENTS OF RECEIPTS 2025</t>
  </si>
  <si>
    <t>ANNUAL STATISTICAL AND INFORMATIONAL REPORT
FOR YEAR 2025</t>
  </si>
  <si>
    <t xml:space="preserve">Enter 2025 General Fund Receipts here to calculate pledge percentage: </t>
  </si>
  <si>
    <r>
      <t xml:space="preserve">(NOTE: Use the number reported on your prior year REPORT as recorded in the </t>
    </r>
    <r>
      <rPr>
        <i/>
        <sz val="11"/>
        <color rgb="FF0070C0"/>
        <rFont val="Arial"/>
        <family val="2"/>
      </rPr>
      <t>2024 Minutes of Synod,</t>
    </r>
    <r>
      <rPr>
        <sz val="11"/>
        <color rgb="FF0070C0"/>
        <rFont val="Arial"/>
        <family val="2"/>
      </rPr>
      <t>as "Total Communicant Membership At End of Current Year." If the number was understated, increase "By Reaffirmation." If the number was overstated, decrease "By Removal From Roll.")</t>
    </r>
  </si>
  <si>
    <t>RECEIPTS FOR JANUARY 1 - DECEMBER 31 2025</t>
  </si>
  <si>
    <t>GM Fund Pledge</t>
  </si>
  <si>
    <t>GF Receipts</t>
  </si>
  <si>
    <t xml:space="preserve">Missions Advocate/Liasion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</si>
</sst>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"/>
  </numFmts>
  <fonts count="33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sz val="20"/>
      <color theme="1"/>
      <name val="Calibri (Body)_x0000_"/>
    </font>
    <font>
      <b/>
      <sz val="12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u/>
      <sz val="12"/>
      <name val="Arial"/>
      <family val="2"/>
    </font>
    <font>
      <sz val="11"/>
      <color rgb="FF0070C0"/>
      <name val="Arial"/>
      <family val="2"/>
    </font>
    <font>
      <i/>
      <sz val="11"/>
      <color rgb="FF0070C0"/>
      <name val="Arial"/>
      <family val="2"/>
    </font>
    <font>
      <b/>
      <sz val="10"/>
      <color rgb="FF0070C0"/>
      <name val="Arial"/>
      <family val="2"/>
    </font>
    <font>
      <sz val="12"/>
      <color rgb="FF0070C0"/>
      <name val="Calibri"/>
      <family val="2"/>
      <scheme val="minor"/>
    </font>
    <font>
      <sz val="10"/>
      <color rgb="FF0070C0"/>
      <name val="Arial"/>
      <family val="2"/>
    </font>
    <font>
      <sz val="10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0070C0"/>
      <name val="Arial"/>
      <family val="2"/>
    </font>
    <font>
      <u/>
      <sz val="10"/>
      <color rgb="FF0070C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u/>
      <sz val="10"/>
      <name val="Arial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0070C0"/>
      <name val="Arial"/>
      <family val="2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FFFF"/>
        <bgColor rgb="FFCCFFFF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CCFFFF"/>
        <bgColor indexed="64"/>
      </patternFill>
    </fill>
    <fill>
      <patternFill patternType="solid">
        <fgColor rgb="FFDBE5F1"/>
        <bgColor rgb="FFDBE5F1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23" fillId="0" borderId="0" applyFont="0" applyFill="0" applyBorder="0" applyAlignment="0" applyProtection="0"/>
    <xf numFmtId="9" fontId="23" fillId="0" borderId="0" applyFont="0" applyFill="0" applyBorder="0" applyAlignment="0" applyProtection="0"/>
  </cellStyleXfs>
  <cellXfs count="159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vertical="center"/>
    </xf>
    <xf numFmtId="0" fontId="0" fillId="4" borderId="1" xfId="0" applyFill="1" applyBorder="1" applyAlignment="1" applyProtection="1">
      <alignment vertical="center"/>
      <protection locked="0"/>
    </xf>
    <xf numFmtId="164" fontId="4" fillId="2" borderId="1" xfId="0" applyNumberFormat="1" applyFont="1" applyFill="1" applyBorder="1" applyAlignment="1" applyProtection="1">
      <alignment wrapText="1"/>
      <protection locked="0"/>
    </xf>
    <xf numFmtId="3" fontId="4" fillId="2" borderId="1" xfId="0" applyNumberFormat="1" applyFont="1" applyFill="1" applyBorder="1" applyAlignment="1" applyProtection="1">
      <alignment wrapText="1"/>
      <protection locked="0"/>
    </xf>
    <xf numFmtId="0" fontId="3" fillId="0" borderId="0" xfId="0" applyFont="1"/>
    <xf numFmtId="0" fontId="20" fillId="0" borderId="0" xfId="0" applyFont="1" applyAlignment="1">
      <alignment vertical="center"/>
    </xf>
    <xf numFmtId="14" fontId="20" fillId="0" borderId="0" xfId="0" applyNumberFormat="1" applyFont="1" applyAlignment="1">
      <alignment vertical="center"/>
    </xf>
    <xf numFmtId="0" fontId="3" fillId="5" borderId="7" xfId="0" applyFont="1" applyFill="1" applyBorder="1" applyAlignment="1">
      <alignment horizontal="center" wrapText="1"/>
    </xf>
    <xf numFmtId="0" fontId="4" fillId="6" borderId="0" xfId="0" applyFont="1" applyFill="1" applyAlignment="1">
      <alignment wrapText="1"/>
    </xf>
    <xf numFmtId="164" fontId="4" fillId="7" borderId="0" xfId="0" applyNumberFormat="1" applyFont="1" applyFill="1" applyAlignment="1" applyProtection="1">
      <alignment wrapText="1"/>
      <protection locked="0"/>
    </xf>
    <xf numFmtId="43" fontId="4" fillId="2" borderId="1" xfId="1" applyFont="1" applyFill="1" applyBorder="1" applyAlignment="1" applyProtection="1">
      <alignment wrapText="1"/>
      <protection locked="0"/>
    </xf>
    <xf numFmtId="43" fontId="4" fillId="2" borderId="2" xfId="1" applyFont="1" applyFill="1" applyBorder="1" applyAlignment="1" applyProtection="1">
      <alignment wrapText="1"/>
      <protection locked="0"/>
    </xf>
    <xf numFmtId="14" fontId="4" fillId="2" borderId="14" xfId="0" applyNumberFormat="1" applyFont="1" applyFill="1" applyBorder="1" applyAlignment="1" applyProtection="1">
      <alignment wrapText="1"/>
      <protection locked="0"/>
    </xf>
    <xf numFmtId="0" fontId="0" fillId="6" borderId="0" xfId="0" applyFill="1" applyAlignment="1">
      <alignment vertical="center"/>
    </xf>
    <xf numFmtId="43" fontId="24" fillId="6" borderId="14" xfId="1" applyFont="1" applyFill="1" applyBorder="1" applyAlignment="1">
      <alignment vertical="center"/>
    </xf>
    <xf numFmtId="164" fontId="4" fillId="3" borderId="1" xfId="0" applyNumberFormat="1" applyFont="1" applyFill="1" applyBorder="1" applyAlignment="1">
      <alignment wrapText="1"/>
    </xf>
    <xf numFmtId="43" fontId="4" fillId="3" borderId="1" xfId="1" applyFont="1" applyFill="1" applyBorder="1" applyAlignment="1" applyProtection="1">
      <alignment wrapText="1"/>
    </xf>
    <xf numFmtId="0" fontId="3" fillId="0" borderId="0" xfId="0" applyFont="1" applyAlignment="1">
      <alignment horizontal="right" wrapText="1"/>
    </xf>
    <xf numFmtId="0" fontId="5" fillId="0" borderId="0" xfId="0" applyFont="1"/>
    <xf numFmtId="0" fontId="3" fillId="6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4" fillId="0" borderId="9" xfId="0" applyFont="1" applyBorder="1" applyAlignment="1">
      <alignment wrapText="1"/>
    </xf>
    <xf numFmtId="0" fontId="4" fillId="0" borderId="8" xfId="0" applyFont="1" applyBorder="1" applyAlignment="1">
      <alignment wrapText="1"/>
    </xf>
    <xf numFmtId="3" fontId="4" fillId="0" borderId="9" xfId="0" applyNumberFormat="1" applyFont="1" applyBorder="1" applyAlignment="1">
      <alignment wrapText="1"/>
    </xf>
    <xf numFmtId="0" fontId="4" fillId="0" borderId="8" xfId="0" applyFont="1" applyBorder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8" xfId="0" applyFont="1" applyBorder="1"/>
    <xf numFmtId="0" fontId="3" fillId="0" borderId="0" xfId="0" applyFont="1" applyAlignment="1">
      <alignment horizontal="centerContinuous" wrapText="1"/>
    </xf>
    <xf numFmtId="0" fontId="0" fillId="0" borderId="0" xfId="0" applyAlignment="1">
      <alignment horizontal="centerContinuous" vertical="center"/>
    </xf>
    <xf numFmtId="0" fontId="0" fillId="0" borderId="9" xfId="0" applyBorder="1" applyAlignment="1">
      <alignment vertical="center"/>
    </xf>
    <xf numFmtId="0" fontId="3" fillId="0" borderId="8" xfId="0" applyFont="1" applyBorder="1"/>
    <xf numFmtId="164" fontId="4" fillId="3" borderId="13" xfId="0" applyNumberFormat="1" applyFont="1" applyFill="1" applyBorder="1" applyAlignment="1">
      <alignment wrapText="1"/>
    </xf>
    <xf numFmtId="164" fontId="4" fillId="2" borderId="12" xfId="0" applyNumberFormat="1" applyFont="1" applyFill="1" applyBorder="1" applyAlignment="1" applyProtection="1">
      <alignment wrapText="1"/>
      <protection locked="0"/>
    </xf>
    <xf numFmtId="164" fontId="3" fillId="0" borderId="11" xfId="0" applyNumberFormat="1" applyFont="1" applyBorder="1" applyAlignment="1" applyProtection="1">
      <alignment wrapText="1"/>
      <protection locked="0"/>
    </xf>
    <xf numFmtId="0" fontId="3" fillId="0" borderId="16" xfId="0" applyFont="1" applyBorder="1" applyAlignment="1">
      <alignment wrapText="1"/>
    </xf>
    <xf numFmtId="0" fontId="3" fillId="0" borderId="17" xfId="0" applyFont="1" applyBorder="1" applyAlignment="1">
      <alignment wrapText="1"/>
    </xf>
    <xf numFmtId="0" fontId="3" fillId="0" borderId="18" xfId="0" applyFont="1" applyBorder="1" applyAlignment="1">
      <alignment wrapText="1"/>
    </xf>
    <xf numFmtId="0" fontId="4" fillId="0" borderId="18" xfId="0" applyFont="1" applyBorder="1" applyAlignment="1">
      <alignment horizontal="right" wrapText="1"/>
    </xf>
    <xf numFmtId="164" fontId="4" fillId="0" borderId="18" xfId="0" applyNumberFormat="1" applyFont="1" applyBorder="1" applyAlignment="1" applyProtection="1">
      <alignment wrapText="1"/>
      <protection locked="0"/>
    </xf>
    <xf numFmtId="164" fontId="4" fillId="2" borderId="19" xfId="0" applyNumberFormat="1" applyFont="1" applyFill="1" applyBorder="1" applyAlignment="1" applyProtection="1">
      <alignment wrapText="1"/>
      <protection locked="0"/>
    </xf>
    <xf numFmtId="164" fontId="4" fillId="3" borderId="20" xfId="0" applyNumberFormat="1" applyFont="1" applyFill="1" applyBorder="1" applyAlignment="1">
      <alignment wrapText="1"/>
    </xf>
    <xf numFmtId="164" fontId="4" fillId="2" borderId="20" xfId="0" applyNumberFormat="1" applyFont="1" applyFill="1" applyBorder="1" applyAlignment="1" applyProtection="1">
      <alignment wrapText="1"/>
      <protection locked="0"/>
    </xf>
    <xf numFmtId="0" fontId="4" fillId="0" borderId="8" xfId="0" applyFont="1" applyBorder="1" applyAlignment="1">
      <alignment horizontal="left" wrapText="1"/>
    </xf>
    <xf numFmtId="0" fontId="0" fillId="0" borderId="8" xfId="0" applyBorder="1" applyAlignment="1">
      <alignment vertical="center"/>
    </xf>
    <xf numFmtId="0" fontId="3" fillId="0" borderId="0" xfId="0" applyFont="1" applyAlignment="1">
      <alignment horizontal="centerContinuous"/>
    </xf>
    <xf numFmtId="0" fontId="0" fillId="0" borderId="10" xfId="0" applyBorder="1" applyAlignment="1">
      <alignment vertical="center"/>
    </xf>
    <xf numFmtId="0" fontId="3" fillId="0" borderId="11" xfId="0" applyFont="1" applyBorder="1" applyAlignment="1">
      <alignment horizontal="centerContinuous" wrapText="1"/>
    </xf>
    <xf numFmtId="0" fontId="3" fillId="0" borderId="11" xfId="0" applyFont="1" applyBorder="1" applyAlignment="1">
      <alignment wrapText="1"/>
    </xf>
    <xf numFmtId="0" fontId="5" fillId="0" borderId="11" xfId="0" applyFont="1" applyBorder="1" applyAlignment="1">
      <alignment horizontal="centerContinuous" wrapText="1"/>
    </xf>
    <xf numFmtId="0" fontId="0" fillId="0" borderId="11" xfId="0" applyBorder="1" applyAlignment="1">
      <alignment vertical="center"/>
    </xf>
    <xf numFmtId="43" fontId="4" fillId="3" borderId="12" xfId="1" applyFont="1" applyFill="1" applyBorder="1" applyAlignment="1" applyProtection="1">
      <alignment wrapText="1"/>
    </xf>
    <xf numFmtId="0" fontId="0" fillId="0" borderId="16" xfId="0" applyBorder="1" applyAlignment="1">
      <alignment vertical="center"/>
    </xf>
    <xf numFmtId="0" fontId="3" fillId="0" borderId="11" xfId="0" applyFont="1" applyBorder="1" applyAlignment="1">
      <alignment horizontal="right" wrapText="1"/>
    </xf>
    <xf numFmtId="0" fontId="4" fillId="0" borderId="0" xfId="0" applyFont="1" applyAlignment="1">
      <alignment vertical="center"/>
    </xf>
    <xf numFmtId="43" fontId="4" fillId="3" borderId="20" xfId="1" applyFont="1" applyFill="1" applyBorder="1" applyAlignment="1" applyProtection="1">
      <alignment wrapText="1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43" fontId="24" fillId="8" borderId="20" xfId="1" applyFont="1" applyFill="1" applyBorder="1" applyAlignment="1" applyProtection="1">
      <alignment vertical="center"/>
    </xf>
    <xf numFmtId="0" fontId="0" fillId="0" borderId="0" xfId="0" applyAlignment="1">
      <alignment horizontal="right" vertical="center"/>
    </xf>
    <xf numFmtId="0" fontId="0" fillId="4" borderId="21" xfId="0" applyFill="1" applyBorder="1" applyAlignment="1" applyProtection="1">
      <alignment vertical="center"/>
      <protection locked="0"/>
    </xf>
    <xf numFmtId="0" fontId="0" fillId="0" borderId="11" xfId="0" applyBorder="1" applyAlignment="1">
      <alignment horizontal="right" vertical="center"/>
    </xf>
    <xf numFmtId="164" fontId="4" fillId="2" borderId="22" xfId="0" applyNumberFormat="1" applyFont="1" applyFill="1" applyBorder="1" applyAlignment="1" applyProtection="1">
      <alignment wrapText="1"/>
      <protection locked="0"/>
    </xf>
    <xf numFmtId="164" fontId="4" fillId="3" borderId="23" xfId="0" applyNumberFormat="1" applyFont="1" applyFill="1" applyBorder="1" applyAlignment="1">
      <alignment wrapText="1"/>
    </xf>
    <xf numFmtId="164" fontId="4" fillId="2" borderId="24" xfId="0" applyNumberFormat="1" applyFont="1" applyFill="1" applyBorder="1" applyAlignment="1" applyProtection="1">
      <alignment wrapText="1"/>
      <protection locked="0"/>
    </xf>
    <xf numFmtId="0" fontId="12" fillId="5" borderId="0" xfId="0" applyFont="1" applyFill="1" applyAlignment="1">
      <alignment wrapText="1"/>
    </xf>
    <xf numFmtId="10" fontId="4" fillId="3" borderId="25" xfId="2" applyNumberFormat="1" applyFont="1" applyFill="1" applyBorder="1" applyAlignment="1" applyProtection="1">
      <alignment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8" xfId="0" applyFont="1" applyBorder="1" applyAlignment="1">
      <alignment horizontal="left"/>
    </xf>
    <xf numFmtId="43" fontId="4" fillId="2" borderId="26" xfId="1" applyFont="1" applyFill="1" applyBorder="1" applyAlignment="1" applyProtection="1">
      <alignment wrapText="1"/>
      <protection locked="0"/>
    </xf>
    <xf numFmtId="0" fontId="27" fillId="0" borderId="8" xfId="0" applyFont="1" applyBorder="1" applyAlignment="1">
      <alignment vertical="center"/>
    </xf>
    <xf numFmtId="0" fontId="28" fillId="0" borderId="8" xfId="0" applyFont="1" applyBorder="1" applyAlignment="1">
      <alignment vertical="center"/>
    </xf>
    <xf numFmtId="0" fontId="4" fillId="5" borderId="0" xfId="0" applyFont="1" applyFill="1" applyAlignment="1">
      <alignment wrapText="1"/>
    </xf>
    <xf numFmtId="1" fontId="4" fillId="0" borderId="0" xfId="0" applyNumberFormat="1" applyFont="1" applyAlignment="1">
      <alignment wrapText="1"/>
    </xf>
    <xf numFmtId="0" fontId="30" fillId="9" borderId="0" xfId="0" applyFont="1" applyFill="1" applyAlignment="1">
      <alignment horizontal="center" textRotation="90"/>
    </xf>
    <xf numFmtId="1" fontId="30" fillId="9" borderId="0" xfId="0" applyNumberFormat="1" applyFont="1" applyFill="1" applyAlignment="1">
      <alignment horizontal="center" textRotation="90"/>
    </xf>
    <xf numFmtId="0" fontId="30" fillId="0" borderId="0" xfId="0" applyFont="1" applyAlignment="1">
      <alignment horizontal="center" textRotation="90"/>
    </xf>
    <xf numFmtId="0" fontId="31" fillId="0" borderId="27" xfId="0" applyFont="1" applyBorder="1" applyAlignment="1">
      <alignment horizontal="center" textRotation="90"/>
    </xf>
    <xf numFmtId="0" fontId="31" fillId="9" borderId="27" xfId="0" applyFont="1" applyFill="1" applyBorder="1" applyAlignment="1">
      <alignment horizontal="center" textRotation="90"/>
    </xf>
    <xf numFmtId="164" fontId="31" fillId="0" borderId="27" xfId="0" applyNumberFormat="1" applyFont="1" applyBorder="1" applyAlignment="1">
      <alignment horizontal="center" textRotation="90"/>
    </xf>
    <xf numFmtId="3" fontId="0" fillId="0" borderId="0" xfId="0" applyNumberFormat="1"/>
    <xf numFmtId="43" fontId="0" fillId="0" borderId="0" xfId="0" applyNumberFormat="1"/>
    <xf numFmtId="0" fontId="0" fillId="0" borderId="1" xfId="0" applyBorder="1" applyAlignment="1">
      <alignment textRotation="90"/>
    </xf>
    <xf numFmtId="164" fontId="4" fillId="2" borderId="3" xfId="0" applyNumberFormat="1" applyFont="1" applyFill="1" applyBorder="1" applyAlignment="1" applyProtection="1">
      <alignment horizontal="center" wrapText="1"/>
      <protection locked="0"/>
    </xf>
    <xf numFmtId="164" fontId="4" fillId="2" borderId="4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21" xfId="0" applyFont="1" applyFill="1" applyBorder="1" applyAlignment="1" applyProtection="1">
      <alignment wrapText="1"/>
      <protection locked="0"/>
    </xf>
    <xf numFmtId="0" fontId="9" fillId="8" borderId="17" xfId="0" applyFont="1" applyFill="1" applyBorder="1" applyAlignment="1">
      <alignment horizontal="right" wrapText="1"/>
    </xf>
    <xf numFmtId="0" fontId="9" fillId="8" borderId="18" xfId="0" applyFont="1" applyFill="1" applyBorder="1" applyAlignment="1">
      <alignment horizontal="right" wrapText="1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4" borderId="1" xfId="0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 wrapText="1"/>
    </xf>
    <xf numFmtId="0" fontId="0" fillId="0" borderId="8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4" borderId="21" xfId="0" applyFill="1" applyBorder="1" applyAlignment="1" applyProtection="1">
      <alignment horizontal="center" vertical="center"/>
      <protection locked="0"/>
    </xf>
    <xf numFmtId="0" fontId="4" fillId="0" borderId="8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8" xfId="0" applyFont="1" applyBorder="1" applyAlignment="1">
      <alignment wrapText="1"/>
    </xf>
    <xf numFmtId="0" fontId="4" fillId="0" borderId="0" xfId="0" applyFont="1" applyAlignment="1">
      <alignment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14" fillId="0" borderId="8" xfId="0" applyFont="1" applyBorder="1" applyAlignment="1">
      <alignment wrapText="1"/>
    </xf>
    <xf numFmtId="0" fontId="14" fillId="0" borderId="0" xfId="0" applyFont="1" applyAlignment="1">
      <alignment wrapText="1"/>
    </xf>
    <xf numFmtId="0" fontId="9" fillId="0" borderId="6" xfId="0" applyFont="1" applyBorder="1" applyAlignment="1">
      <alignment horizontal="left" wrapText="1"/>
    </xf>
    <xf numFmtId="0" fontId="9" fillId="0" borderId="7" xfId="0" applyFont="1" applyBorder="1" applyAlignment="1">
      <alignment horizontal="left" wrapText="1"/>
    </xf>
    <xf numFmtId="0" fontId="9" fillId="0" borderId="9" xfId="0" applyFont="1" applyBorder="1" applyAlignment="1">
      <alignment horizontal="left" wrapText="1"/>
    </xf>
    <xf numFmtId="0" fontId="3" fillId="0" borderId="8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18" fillId="6" borderId="8" xfId="0" applyFont="1" applyFill="1" applyBorder="1" applyAlignment="1">
      <alignment wrapText="1"/>
    </xf>
    <xf numFmtId="0" fontId="18" fillId="6" borderId="0" xfId="0" applyFont="1" applyFill="1" applyAlignment="1">
      <alignment wrapText="1"/>
    </xf>
    <xf numFmtId="0" fontId="18" fillId="6" borderId="9" xfId="0" applyFont="1" applyFill="1" applyBorder="1" applyAlignment="1">
      <alignment wrapText="1"/>
    </xf>
    <xf numFmtId="0" fontId="9" fillId="0" borderId="8" xfId="0" applyFont="1" applyBorder="1" applyAlignment="1">
      <alignment wrapText="1"/>
    </xf>
    <xf numFmtId="0" fontId="9" fillId="0" borderId="0" xfId="0" applyFont="1" applyAlignment="1">
      <alignment wrapText="1"/>
    </xf>
    <xf numFmtId="0" fontId="9" fillId="0" borderId="9" xfId="0" applyFont="1" applyBorder="1" applyAlignment="1">
      <alignment wrapText="1"/>
    </xf>
    <xf numFmtId="0" fontId="3" fillId="0" borderId="17" xfId="0" applyFont="1" applyBorder="1" applyAlignment="1">
      <alignment wrapText="1"/>
    </xf>
    <xf numFmtId="0" fontId="3" fillId="0" borderId="18" xfId="0" applyFont="1" applyBorder="1" applyAlignment="1">
      <alignment wrapText="1"/>
    </xf>
    <xf numFmtId="0" fontId="14" fillId="0" borderId="9" xfId="0" applyFont="1" applyBorder="1" applyAlignment="1">
      <alignment wrapText="1"/>
    </xf>
    <xf numFmtId="0" fontId="3" fillId="0" borderId="10" xfId="0" applyFont="1" applyBorder="1" applyAlignment="1">
      <alignment horizontal="left" wrapText="1"/>
    </xf>
    <xf numFmtId="0" fontId="3" fillId="0" borderId="11" xfId="0" applyFont="1" applyBorder="1" applyAlignment="1">
      <alignment horizontal="left" wrapText="1"/>
    </xf>
    <xf numFmtId="0" fontId="10" fillId="5" borderId="6" xfId="0" applyFont="1" applyFill="1" applyBorder="1" applyAlignment="1">
      <alignment wrapText="1"/>
    </xf>
    <xf numFmtId="0" fontId="10" fillId="5" borderId="7" xfId="0" applyFont="1" applyFill="1" applyBorder="1" applyAlignment="1">
      <alignment wrapText="1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13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1" fillId="5" borderId="8" xfId="0" applyFont="1" applyFill="1" applyBorder="1" applyAlignment="1">
      <alignment wrapText="1"/>
    </xf>
    <xf numFmtId="0" fontId="11" fillId="5" borderId="0" xfId="0" applyFont="1" applyFill="1" applyAlignment="1">
      <alignment wrapText="1"/>
    </xf>
    <xf numFmtId="0" fontId="11" fillId="5" borderId="9" xfId="0" applyFont="1" applyFill="1" applyBorder="1" applyAlignment="1">
      <alignment wrapText="1"/>
    </xf>
    <xf numFmtId="0" fontId="11" fillId="5" borderId="8" xfId="0" applyFont="1" applyFill="1" applyBorder="1" applyAlignment="1">
      <alignment horizontal="left" wrapText="1"/>
    </xf>
    <xf numFmtId="0" fontId="11" fillId="5" borderId="0" xfId="0" applyFont="1" applyFill="1" applyAlignment="1">
      <alignment horizontal="left" wrapText="1"/>
    </xf>
    <xf numFmtId="0" fontId="1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164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wrapText="1"/>
      <protection locked="0"/>
    </xf>
    <xf numFmtId="164" fontId="4" fillId="2" borderId="2" xfId="0" applyNumberFormat="1" applyFont="1" applyFill="1" applyBorder="1" applyAlignment="1" applyProtection="1">
      <alignment wrapText="1"/>
      <protection locked="0"/>
    </xf>
    <xf numFmtId="0" fontId="0" fillId="0" borderId="0" xfId="0" applyAlignment="1">
      <alignment horizontal="left" vertical="center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3" xfId="0" applyFill="1" applyBorder="1" applyAlignment="1" applyProtection="1">
      <alignment horizontal="center" vertical="center"/>
      <protection locked="0"/>
    </xf>
    <xf numFmtId="0" fontId="2" fillId="0" borderId="11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17" fillId="0" borderId="0" xfId="0" applyFont="1" applyAlignment="1">
      <alignment vertical="center"/>
    </xf>
    <xf numFmtId="0" fontId="0" fillId="4" borderId="23" xfId="0" applyFill="1" applyBorder="1" applyAlignment="1" applyProtection="1">
      <alignment horizontal="center" vertical="center"/>
      <protection locked="0"/>
    </xf>
    <xf numFmtId="0" fontId="1" fillId="0" borderId="10" xfId="0" applyFont="1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65479"/>
  <sheetViews>
    <sheetView tabSelected="1" zoomScale="115" zoomScaleNormal="115" workbookViewId="0">
      <selection activeCell="K93" sqref="K93"/>
    </sheetView>
  </sheetViews>
  <sheetFormatPr defaultColWidth="8.875" defaultRowHeight="15.75"/>
  <cols>
    <col min="1" max="1" width="20.375" style="1" customWidth="1"/>
    <col min="2" max="2" width="16.125" style="1" customWidth="1"/>
    <col min="3" max="8" width="15.5" style="1" customWidth="1"/>
    <col min="9" max="61" width="8.875" style="1"/>
    <col min="62" max="62" width="8.875" style="2"/>
    <col min="63" max="16384" width="8.875" style="1"/>
  </cols>
  <sheetData>
    <row r="1" spans="1:8" ht="29.25" customHeight="1">
      <c r="A1" s="144" t="s">
        <v>166</v>
      </c>
      <c r="B1" s="144"/>
      <c r="C1" s="144"/>
      <c r="D1" s="144"/>
      <c r="E1" s="144"/>
      <c r="F1" s="144"/>
      <c r="G1" s="144"/>
      <c r="H1" s="144"/>
    </row>
    <row r="2" spans="1:8" ht="33" customHeight="1">
      <c r="A2" s="111" t="s">
        <v>101</v>
      </c>
      <c r="B2" s="111"/>
      <c r="C2" s="111"/>
      <c r="D2" s="111"/>
      <c r="E2" s="111"/>
      <c r="F2" s="111"/>
      <c r="G2" s="111"/>
      <c r="H2" s="111"/>
    </row>
    <row r="3" spans="1:8" ht="16.5" customHeight="1">
      <c r="A3" s="3" t="s">
        <v>0</v>
      </c>
      <c r="B3" s="145"/>
      <c r="C3" s="145"/>
      <c r="D3" s="9" t="s">
        <v>1</v>
      </c>
      <c r="E3" s="7"/>
      <c r="F3" s="23" t="s">
        <v>86</v>
      </c>
      <c r="G3" s="146"/>
      <c r="H3" s="146"/>
    </row>
    <row r="4" spans="1:8" ht="16.5" customHeight="1">
      <c r="A4" s="3" t="s">
        <v>2</v>
      </c>
      <c r="B4" s="146"/>
      <c r="C4" s="146"/>
      <c r="D4" s="3" t="s">
        <v>3</v>
      </c>
      <c r="E4" s="7"/>
      <c r="F4" s="3" t="s">
        <v>79</v>
      </c>
      <c r="G4" s="147"/>
      <c r="H4" s="147"/>
    </row>
    <row r="5" spans="1:8" ht="16.5" customHeight="1" thickBot="1">
      <c r="A5" s="13"/>
      <c r="B5" s="14"/>
      <c r="C5" s="14"/>
      <c r="D5" s="13"/>
      <c r="E5" s="14"/>
      <c r="F5" s="24" t="s">
        <v>82</v>
      </c>
      <c r="G5" s="88"/>
      <c r="H5" s="89"/>
    </row>
    <row r="6" spans="1:8" ht="15.95" customHeight="1">
      <c r="A6" s="128" t="s">
        <v>87</v>
      </c>
      <c r="B6" s="129"/>
      <c r="C6" s="129"/>
      <c r="D6" s="129"/>
      <c r="E6" s="129"/>
      <c r="F6" s="12"/>
      <c r="G6" s="77"/>
      <c r="H6" s="74"/>
    </row>
    <row r="7" spans="1:8" ht="15.95" customHeight="1">
      <c r="A7" s="136" t="s">
        <v>4</v>
      </c>
      <c r="B7" s="137"/>
      <c r="C7" s="137"/>
      <c r="D7" s="137"/>
      <c r="E7" s="137"/>
      <c r="F7" s="137"/>
      <c r="G7" s="137"/>
      <c r="H7" s="138"/>
    </row>
    <row r="8" spans="1:8" ht="15.95" customHeight="1" thickBot="1">
      <c r="A8" s="139" t="s">
        <v>167</v>
      </c>
      <c r="B8" s="140"/>
      <c r="C8" s="140"/>
      <c r="D8" s="140"/>
      <c r="E8" s="140"/>
      <c r="F8" s="16"/>
      <c r="G8" s="69"/>
      <c r="H8" s="70" t="str">
        <f>IF(H6="","",IF(F8="","",H6/F8))</f>
        <v/>
      </c>
    </row>
    <row r="9" spans="1:8" ht="15.95" customHeight="1">
      <c r="A9" s="141" t="s">
        <v>5</v>
      </c>
      <c r="B9" s="142"/>
      <c r="C9" s="142"/>
      <c r="D9" s="142"/>
      <c r="E9" s="142"/>
      <c r="F9" s="142"/>
      <c r="G9" s="142"/>
      <c r="H9" s="143"/>
    </row>
    <row r="10" spans="1:8" ht="15.95" customHeight="1">
      <c r="A10" s="73" t="s">
        <v>6</v>
      </c>
      <c r="B10" s="71"/>
      <c r="C10" s="71"/>
      <c r="D10" s="72"/>
      <c r="E10" s="72">
        <v>-2025</v>
      </c>
      <c r="F10" s="72"/>
      <c r="G10" s="8"/>
      <c r="H10" s="34"/>
    </row>
    <row r="11" spans="1:8" ht="27.75" customHeight="1">
      <c r="A11" s="110" t="s">
        <v>168</v>
      </c>
      <c r="B11" s="111"/>
      <c r="C11" s="111"/>
      <c r="D11" s="111"/>
      <c r="E11" s="111"/>
      <c r="F11" s="111"/>
      <c r="G11" s="111"/>
      <c r="H11" s="125"/>
    </row>
    <row r="12" spans="1:8" ht="16.5" customHeight="1">
      <c r="A12" s="115" t="s">
        <v>7</v>
      </c>
      <c r="B12" s="97"/>
      <c r="C12" s="97"/>
      <c r="D12" s="97"/>
      <c r="E12" s="25"/>
      <c r="F12" s="25"/>
      <c r="G12" s="25"/>
      <c r="H12" s="26"/>
    </row>
    <row r="13" spans="1:8" ht="16.5" customHeight="1">
      <c r="A13" s="27" t="s">
        <v>8</v>
      </c>
      <c r="B13" s="25"/>
      <c r="C13" s="25"/>
      <c r="D13" s="7"/>
      <c r="F13" s="25"/>
      <c r="G13" s="25"/>
      <c r="H13" s="28"/>
    </row>
    <row r="14" spans="1:8" ht="16.5" customHeight="1">
      <c r="A14" s="29" t="s">
        <v>9</v>
      </c>
      <c r="B14" s="30"/>
      <c r="C14" s="25"/>
      <c r="D14" s="7"/>
      <c r="F14" s="25"/>
      <c r="G14" s="25"/>
      <c r="H14" s="28"/>
    </row>
    <row r="15" spans="1:8" ht="16.5" customHeight="1">
      <c r="A15" s="31" t="s">
        <v>10</v>
      </c>
      <c r="B15" s="25"/>
      <c r="C15" s="25"/>
      <c r="D15" s="7"/>
      <c r="F15" s="25"/>
      <c r="G15" s="25"/>
      <c r="H15" s="28"/>
    </row>
    <row r="16" spans="1:8" ht="16.5" customHeight="1">
      <c r="A16" s="31" t="s">
        <v>65</v>
      </c>
      <c r="B16" s="25"/>
      <c r="C16" s="25"/>
      <c r="D16" s="7"/>
      <c r="F16" s="25"/>
      <c r="G16" s="25"/>
      <c r="H16" s="28"/>
    </row>
    <row r="17" spans="1:62" ht="16.5" customHeight="1">
      <c r="A17" s="31" t="s">
        <v>66</v>
      </c>
      <c r="B17" s="25"/>
      <c r="C17" s="25"/>
      <c r="D17" s="7"/>
      <c r="E17" s="32" t="s">
        <v>11</v>
      </c>
      <c r="F17" s="33"/>
      <c r="G17" s="20">
        <f>SUM(D13:D17)</f>
        <v>0</v>
      </c>
      <c r="H17" s="34"/>
    </row>
    <row r="18" spans="1:62" ht="16.5" customHeight="1">
      <c r="A18" s="35" t="s">
        <v>12</v>
      </c>
      <c r="B18" s="3"/>
      <c r="C18" s="3"/>
      <c r="D18" s="25"/>
      <c r="F18" s="25"/>
      <c r="G18" s="25"/>
      <c r="H18" s="34"/>
    </row>
    <row r="19" spans="1:62" ht="16.5" customHeight="1">
      <c r="A19" s="31" t="s">
        <v>13</v>
      </c>
      <c r="B19" s="25"/>
      <c r="C19" s="25"/>
      <c r="D19" s="7"/>
      <c r="F19" s="25"/>
      <c r="G19" s="25"/>
      <c r="H19" s="34"/>
    </row>
    <row r="20" spans="1:62" ht="16.5" customHeight="1">
      <c r="A20" s="31" t="s">
        <v>67</v>
      </c>
      <c r="B20" s="25"/>
      <c r="C20" s="25"/>
      <c r="D20" s="7"/>
      <c r="F20" s="25"/>
      <c r="G20" s="25"/>
      <c r="H20" s="34"/>
    </row>
    <row r="21" spans="1:62" ht="16.5" customHeight="1">
      <c r="A21" s="31" t="s">
        <v>14</v>
      </c>
      <c r="B21" s="25"/>
      <c r="C21" s="25"/>
      <c r="D21" s="7"/>
      <c r="E21" s="32" t="s">
        <v>15</v>
      </c>
      <c r="F21" s="33"/>
      <c r="G21" s="20">
        <f>SUM(D19:D21)</f>
        <v>0</v>
      </c>
      <c r="H21" s="34"/>
    </row>
    <row r="22" spans="1:62" ht="16.5" customHeight="1">
      <c r="A22" s="110" t="s">
        <v>16</v>
      </c>
      <c r="B22" s="111"/>
      <c r="C22" s="111"/>
      <c r="D22" s="111"/>
      <c r="E22" s="111"/>
      <c r="F22" s="111"/>
      <c r="G22" s="111"/>
      <c r="H22" s="125"/>
    </row>
    <row r="23" spans="1:62" ht="15.95" customHeight="1" thickBot="1">
      <c r="A23" s="126" t="s">
        <v>68</v>
      </c>
      <c r="B23" s="127"/>
      <c r="C23" s="127"/>
      <c r="D23" s="127"/>
      <c r="E23" s="127"/>
      <c r="F23" s="127"/>
      <c r="G23" s="127"/>
      <c r="H23" s="36">
        <f>G10+G17-G21</f>
        <v>0</v>
      </c>
    </row>
    <row r="24" spans="1:62" ht="16.5" customHeight="1">
      <c r="A24" s="107" t="s">
        <v>80</v>
      </c>
      <c r="B24" s="108"/>
      <c r="C24" s="108"/>
      <c r="D24" s="108"/>
      <c r="E24" s="108"/>
      <c r="F24" s="108"/>
      <c r="G24" s="109"/>
      <c r="H24" s="66"/>
    </row>
    <row r="25" spans="1:62" ht="16.5" customHeight="1" thickBot="1">
      <c r="A25" s="126" t="s">
        <v>17</v>
      </c>
      <c r="B25" s="127"/>
      <c r="C25" s="127"/>
      <c r="D25" s="37"/>
      <c r="E25" s="38" t="s">
        <v>64</v>
      </c>
      <c r="F25" s="37"/>
      <c r="G25" s="39" t="s">
        <v>63</v>
      </c>
      <c r="H25" s="67">
        <f>D25+F25</f>
        <v>0</v>
      </c>
    </row>
    <row r="26" spans="1:62" ht="16.5" customHeight="1" thickBot="1">
      <c r="A26" s="107" t="s">
        <v>81</v>
      </c>
      <c r="B26" s="108"/>
      <c r="C26" s="108"/>
      <c r="D26" s="108"/>
      <c r="E26" s="108"/>
      <c r="F26" s="108"/>
      <c r="G26" s="109"/>
      <c r="H26" s="68"/>
    </row>
    <row r="27" spans="1:62" ht="16.5" customHeight="1" thickBot="1">
      <c r="A27" s="40" t="s">
        <v>18</v>
      </c>
      <c r="B27" s="42" t="s">
        <v>74</v>
      </c>
      <c r="C27" s="43" t="s">
        <v>73</v>
      </c>
      <c r="D27" s="44"/>
      <c r="E27" s="42" t="s">
        <v>72</v>
      </c>
      <c r="F27" s="44"/>
      <c r="G27" s="41" t="s">
        <v>76</v>
      </c>
      <c r="H27" s="45">
        <f>F27+D27</f>
        <v>0</v>
      </c>
    </row>
    <row r="28" spans="1:62" ht="16.5" customHeight="1" thickBot="1">
      <c r="A28" s="123" t="s">
        <v>70</v>
      </c>
      <c r="B28" s="124"/>
      <c r="C28" s="124"/>
      <c r="D28" s="124"/>
      <c r="E28" s="124"/>
      <c r="F28" s="124"/>
      <c r="G28" s="124"/>
      <c r="H28" s="46"/>
    </row>
    <row r="29" spans="1:62" ht="15.75" customHeight="1" thickBot="1">
      <c r="A29" s="3"/>
      <c r="B29" s="3"/>
      <c r="C29" s="3"/>
      <c r="D29" s="3"/>
      <c r="E29" s="3"/>
      <c r="F29" s="3"/>
      <c r="G29" s="3"/>
    </row>
    <row r="30" spans="1:62" ht="15.95" customHeight="1">
      <c r="A30" s="141" t="s">
        <v>19</v>
      </c>
      <c r="B30" s="142"/>
      <c r="C30" s="142"/>
      <c r="D30" s="142"/>
      <c r="E30" s="142"/>
      <c r="F30" s="142"/>
      <c r="G30" s="142"/>
      <c r="H30" s="143"/>
    </row>
    <row r="31" spans="1:62" s="10" customFormat="1" ht="69" customHeight="1">
      <c r="A31" s="117" t="s">
        <v>83</v>
      </c>
      <c r="B31" s="118"/>
      <c r="C31" s="118"/>
      <c r="D31" s="118"/>
      <c r="E31" s="118"/>
      <c r="F31" s="118"/>
      <c r="G31" s="118"/>
      <c r="H31" s="119"/>
      <c r="BJ31" s="11"/>
    </row>
    <row r="32" spans="1:62" ht="16.5" customHeight="1">
      <c r="A32" s="120" t="s">
        <v>169</v>
      </c>
      <c r="B32" s="121"/>
      <c r="C32" s="121"/>
      <c r="D32" s="121"/>
      <c r="E32" s="121"/>
      <c r="F32" s="121"/>
      <c r="G32" s="121"/>
      <c r="H32" s="122"/>
    </row>
    <row r="33" spans="1:8" ht="16.5" customHeight="1">
      <c r="A33" s="105" t="s">
        <v>58</v>
      </c>
      <c r="B33" s="106"/>
      <c r="C33" s="106"/>
      <c r="D33" s="106"/>
      <c r="E33" s="106"/>
      <c r="F33" s="106"/>
      <c r="G33" s="15"/>
      <c r="H33" s="26"/>
    </row>
    <row r="34" spans="1:8" ht="15.95" customHeight="1">
      <c r="A34" s="110" t="s">
        <v>71</v>
      </c>
      <c r="B34" s="111"/>
      <c r="C34" s="111"/>
      <c r="D34" s="111"/>
      <c r="E34" s="111"/>
      <c r="F34" s="111"/>
      <c r="G34" s="25"/>
      <c r="H34" s="26"/>
    </row>
    <row r="35" spans="1:8" ht="16.5" customHeight="1">
      <c r="A35" s="105" t="s">
        <v>60</v>
      </c>
      <c r="B35" s="106"/>
      <c r="C35" s="106"/>
      <c r="D35" s="106"/>
      <c r="E35" s="106"/>
      <c r="F35" s="106"/>
      <c r="G35" s="15"/>
      <c r="H35" s="26"/>
    </row>
    <row r="36" spans="1:8" ht="15.95" customHeight="1">
      <c r="A36" s="110" t="s">
        <v>59</v>
      </c>
      <c r="B36" s="111"/>
      <c r="C36" s="111"/>
      <c r="D36" s="111"/>
      <c r="E36" s="111"/>
      <c r="F36" s="111"/>
      <c r="G36" s="25"/>
      <c r="H36" s="26"/>
    </row>
    <row r="37" spans="1:8" ht="16.5" customHeight="1">
      <c r="A37" s="105" t="s">
        <v>61</v>
      </c>
      <c r="B37" s="106"/>
      <c r="C37" s="106"/>
      <c r="D37" s="106"/>
      <c r="E37" s="106"/>
      <c r="F37" s="106"/>
      <c r="G37" s="25"/>
      <c r="H37" s="26"/>
    </row>
    <row r="38" spans="1:8" ht="16.5" customHeight="1">
      <c r="A38" s="105" t="s">
        <v>20</v>
      </c>
      <c r="B38" s="106"/>
      <c r="C38" s="106"/>
      <c r="D38" s="106"/>
      <c r="E38" s="106"/>
      <c r="F38" s="7"/>
      <c r="G38" s="25"/>
      <c r="H38" s="26"/>
    </row>
    <row r="39" spans="1:8" ht="16.5" customHeight="1">
      <c r="A39" s="105" t="s">
        <v>21</v>
      </c>
      <c r="B39" s="106"/>
      <c r="C39" s="106"/>
      <c r="D39" s="106"/>
      <c r="E39" s="106"/>
      <c r="F39" s="7"/>
      <c r="G39" s="25"/>
      <c r="H39" s="26"/>
    </row>
    <row r="40" spans="1:8" ht="16.5" customHeight="1">
      <c r="A40" s="103" t="s">
        <v>84</v>
      </c>
      <c r="B40" s="104"/>
      <c r="C40" s="104"/>
      <c r="D40" s="25"/>
      <c r="E40" s="25"/>
      <c r="F40" s="7"/>
      <c r="G40" s="25"/>
      <c r="H40" s="26"/>
    </row>
    <row r="41" spans="1:8" ht="16.5" customHeight="1">
      <c r="A41" s="48"/>
      <c r="B41" s="22"/>
      <c r="C41" s="22"/>
      <c r="D41" s="22"/>
      <c r="E41" s="49" t="s">
        <v>22</v>
      </c>
      <c r="F41" s="33"/>
      <c r="G41" s="21">
        <f>SUM(F38:F40)</f>
        <v>0</v>
      </c>
      <c r="H41" s="34"/>
    </row>
    <row r="42" spans="1:8" ht="18" customHeight="1" thickBot="1">
      <c r="A42" s="50"/>
      <c r="B42" s="51"/>
      <c r="C42" s="51"/>
      <c r="D42" s="52"/>
      <c r="E42" s="53" t="s">
        <v>77</v>
      </c>
      <c r="F42" s="51"/>
      <c r="G42" s="51"/>
      <c r="H42" s="21">
        <f>SUM(G33:G41)</f>
        <v>0</v>
      </c>
    </row>
    <row r="43" spans="1:8" ht="16.5" customHeight="1">
      <c r="A43" s="112" t="s">
        <v>165</v>
      </c>
      <c r="B43" s="113"/>
      <c r="C43" s="113"/>
      <c r="D43" s="113"/>
      <c r="E43" s="113"/>
      <c r="F43" s="113"/>
      <c r="G43" s="113"/>
      <c r="H43" s="114"/>
    </row>
    <row r="44" spans="1:8" ht="16.5" customHeight="1">
      <c r="A44" s="115" t="s">
        <v>23</v>
      </c>
      <c r="B44" s="97"/>
      <c r="C44" s="97"/>
      <c r="D44" s="97"/>
      <c r="E44" s="97"/>
      <c r="F44" s="97"/>
      <c r="G44" s="97"/>
      <c r="H44" s="116"/>
    </row>
    <row r="45" spans="1:8" ht="16.5" customHeight="1">
      <c r="A45" s="105" t="s">
        <v>75</v>
      </c>
      <c r="B45" s="106"/>
      <c r="C45" s="106"/>
      <c r="D45" s="106"/>
      <c r="E45" s="106"/>
      <c r="F45" s="15"/>
      <c r="G45" s="25"/>
      <c r="H45" s="26"/>
    </row>
    <row r="46" spans="1:8" ht="16.5" customHeight="1">
      <c r="A46" s="105" t="s">
        <v>88</v>
      </c>
      <c r="B46" s="106"/>
      <c r="C46" s="106"/>
      <c r="D46" s="106"/>
      <c r="E46" s="106"/>
      <c r="F46" s="15"/>
      <c r="G46" s="25"/>
      <c r="H46" s="26"/>
    </row>
    <row r="47" spans="1:8" ht="16.5" customHeight="1">
      <c r="A47" s="105" t="s">
        <v>102</v>
      </c>
      <c r="B47" s="106"/>
      <c r="C47" s="106"/>
      <c r="D47" s="106"/>
      <c r="E47" s="106"/>
      <c r="F47" s="15"/>
      <c r="G47" s="25"/>
      <c r="H47" s="26"/>
    </row>
    <row r="48" spans="1:8" ht="16.5" customHeight="1">
      <c r="A48" s="105" t="s">
        <v>69</v>
      </c>
      <c r="B48" s="106"/>
      <c r="C48" s="106"/>
      <c r="D48" s="106"/>
      <c r="E48" s="106"/>
      <c r="F48" s="15"/>
      <c r="G48" s="25"/>
      <c r="H48" s="26"/>
    </row>
    <row r="49" spans="1:8" ht="16.5" customHeight="1" thickBot="1">
      <c r="A49" s="50"/>
      <c r="B49" s="54"/>
      <c r="C49" s="54"/>
      <c r="D49" s="51" t="s">
        <v>24</v>
      </c>
      <c r="E49" s="51"/>
      <c r="F49" s="51"/>
      <c r="G49" s="55">
        <f>SUM(F45:F48)</f>
        <v>0</v>
      </c>
      <c r="H49" s="56"/>
    </row>
    <row r="50" spans="1:8" ht="16.5" customHeight="1">
      <c r="A50" s="107" t="s">
        <v>25</v>
      </c>
      <c r="B50" s="108"/>
      <c r="C50" s="108"/>
      <c r="D50" s="108"/>
      <c r="E50" s="108"/>
      <c r="F50" s="108"/>
      <c r="G50" s="108"/>
      <c r="H50" s="109"/>
    </row>
    <row r="51" spans="1:8" ht="16.5" customHeight="1">
      <c r="A51" s="105" t="s">
        <v>26</v>
      </c>
      <c r="B51" s="106"/>
      <c r="C51" s="106"/>
      <c r="D51" s="106"/>
      <c r="E51" s="106"/>
      <c r="F51" s="7"/>
      <c r="H51" s="26"/>
    </row>
    <row r="52" spans="1:8" ht="27" customHeight="1">
      <c r="A52" s="27" t="s">
        <v>27</v>
      </c>
      <c r="B52" s="25"/>
      <c r="C52" s="25"/>
      <c r="D52" s="25"/>
      <c r="E52" s="25"/>
      <c r="F52" s="7"/>
      <c r="H52" s="26"/>
    </row>
    <row r="53" spans="1:8" ht="16.5" customHeight="1" thickBot="1">
      <c r="A53" s="50"/>
      <c r="B53" s="57"/>
      <c r="C53" s="57"/>
      <c r="D53" s="51" t="s">
        <v>28</v>
      </c>
      <c r="E53" s="51"/>
      <c r="F53" s="51"/>
      <c r="G53" s="55">
        <f>SUM(F51:F52)</f>
        <v>0</v>
      </c>
      <c r="H53" s="56"/>
    </row>
    <row r="54" spans="1:8" ht="16.5" customHeight="1" thickBot="1">
      <c r="A54" s="22"/>
      <c r="B54" s="22"/>
      <c r="C54" s="22"/>
      <c r="D54" s="22"/>
      <c r="E54" s="22"/>
      <c r="F54" s="22"/>
      <c r="G54" s="22"/>
      <c r="H54" s="78"/>
    </row>
    <row r="55" spans="1:8" ht="16.5" customHeight="1">
      <c r="A55" s="107" t="s">
        <v>164</v>
      </c>
      <c r="B55" s="108"/>
      <c r="C55" s="108"/>
      <c r="D55" s="108"/>
      <c r="E55" s="108"/>
      <c r="F55" s="108"/>
      <c r="G55" s="108"/>
      <c r="H55" s="109"/>
    </row>
    <row r="56" spans="1:8" ht="16.5" customHeight="1">
      <c r="A56" s="105" t="s">
        <v>29</v>
      </c>
      <c r="B56" s="106"/>
      <c r="C56" s="25"/>
      <c r="D56" s="25"/>
      <c r="E56" s="25"/>
      <c r="F56" s="15"/>
      <c r="H56" s="26"/>
    </row>
    <row r="57" spans="1:8" ht="16.5" customHeight="1">
      <c r="A57" s="27" t="s">
        <v>30</v>
      </c>
      <c r="B57" s="25"/>
      <c r="C57" s="25"/>
      <c r="D57" s="25"/>
      <c r="E57" s="25"/>
      <c r="F57" s="15"/>
      <c r="H57" s="26"/>
    </row>
    <row r="58" spans="1:8" ht="16.5" customHeight="1">
      <c r="A58" s="105" t="s">
        <v>31</v>
      </c>
      <c r="B58" s="106"/>
      <c r="C58" s="106"/>
      <c r="D58" s="106"/>
      <c r="E58" s="106"/>
      <c r="F58" s="106"/>
      <c r="G58" s="106"/>
      <c r="H58" s="26"/>
    </row>
    <row r="59" spans="1:8" ht="16.5" customHeight="1">
      <c r="A59" s="105" t="s">
        <v>32</v>
      </c>
      <c r="B59" s="106"/>
      <c r="C59" s="25"/>
      <c r="D59" s="25"/>
      <c r="E59" s="25"/>
      <c r="F59" s="15"/>
      <c r="H59" s="26"/>
    </row>
    <row r="60" spans="1:8" ht="15.95" customHeight="1">
      <c r="A60" s="105" t="s">
        <v>33</v>
      </c>
      <c r="B60" s="106"/>
      <c r="C60" s="106"/>
      <c r="D60" s="106"/>
      <c r="E60" s="106"/>
      <c r="F60" s="106"/>
      <c r="G60" s="58"/>
      <c r="H60" s="26"/>
    </row>
    <row r="61" spans="1:8" ht="42" customHeight="1">
      <c r="A61" s="105" t="s">
        <v>62</v>
      </c>
      <c r="B61" s="106"/>
      <c r="C61" s="106"/>
      <c r="D61" s="106"/>
      <c r="E61" s="106"/>
      <c r="F61" s="106"/>
      <c r="G61" s="106"/>
      <c r="H61" s="26"/>
    </row>
    <row r="62" spans="1:8" ht="16.5" customHeight="1">
      <c r="A62" s="103" t="s">
        <v>34</v>
      </c>
      <c r="B62" s="104"/>
      <c r="C62" s="25"/>
      <c r="D62" s="25"/>
      <c r="E62" s="15"/>
      <c r="G62" s="25"/>
      <c r="H62" s="26"/>
    </row>
    <row r="63" spans="1:8" ht="16.5" customHeight="1">
      <c r="A63" s="47" t="s">
        <v>35</v>
      </c>
      <c r="B63" s="30"/>
      <c r="C63" s="25"/>
      <c r="D63" s="25"/>
      <c r="E63" s="15"/>
      <c r="G63" s="25"/>
      <c r="H63" s="26"/>
    </row>
    <row r="64" spans="1:8" ht="16.5" customHeight="1">
      <c r="A64" s="47" t="s">
        <v>36</v>
      </c>
      <c r="B64" s="30"/>
      <c r="C64" s="25"/>
      <c r="D64" s="25"/>
      <c r="E64" s="15"/>
      <c r="G64" s="25"/>
      <c r="H64" s="26"/>
    </row>
    <row r="65" spans="1:8" ht="16.5" customHeight="1">
      <c r="A65" s="103" t="s">
        <v>37</v>
      </c>
      <c r="B65" s="104"/>
      <c r="C65" s="25"/>
      <c r="D65" s="25"/>
      <c r="E65" s="15"/>
      <c r="G65" s="25"/>
      <c r="H65" s="26"/>
    </row>
    <row r="66" spans="1:8" ht="16.5" customHeight="1">
      <c r="A66" s="103" t="s">
        <v>38</v>
      </c>
      <c r="B66" s="104"/>
      <c r="C66" s="25"/>
      <c r="D66" s="25"/>
      <c r="E66" s="15"/>
      <c r="G66" s="25"/>
      <c r="H66" s="26"/>
    </row>
    <row r="67" spans="1:8" ht="16.5" customHeight="1">
      <c r="A67" s="47" t="s">
        <v>39</v>
      </c>
      <c r="B67" s="30"/>
      <c r="C67" s="25"/>
      <c r="D67" s="25"/>
      <c r="E67" s="15"/>
      <c r="G67" s="25"/>
      <c r="H67" s="26"/>
    </row>
    <row r="68" spans="1:8" ht="16.5" customHeight="1">
      <c r="A68" s="103" t="s">
        <v>40</v>
      </c>
      <c r="B68" s="104"/>
      <c r="C68" s="25"/>
      <c r="D68" s="25"/>
      <c r="E68" s="16"/>
      <c r="G68" s="25"/>
      <c r="H68" s="26"/>
    </row>
    <row r="69" spans="1:8" ht="16.5" customHeight="1">
      <c r="A69" s="27" t="s">
        <v>41</v>
      </c>
      <c r="B69" s="90"/>
      <c r="C69" s="90"/>
      <c r="D69" s="90"/>
      <c r="E69" s="90"/>
      <c r="F69" s="90"/>
      <c r="G69" s="90"/>
      <c r="H69" s="91"/>
    </row>
    <row r="70" spans="1:8" ht="16.5" customHeight="1">
      <c r="A70" s="48"/>
      <c r="C70" s="22"/>
      <c r="D70" s="32" t="s">
        <v>42</v>
      </c>
      <c r="E70" s="32"/>
      <c r="F70" s="21">
        <f>SUM(E62:E68)</f>
        <v>0</v>
      </c>
      <c r="H70" s="26"/>
    </row>
    <row r="71" spans="1:8" ht="24.95" customHeight="1" thickBot="1">
      <c r="A71" s="50"/>
      <c r="B71" s="54"/>
      <c r="C71" s="54"/>
      <c r="D71" s="51" t="s">
        <v>43</v>
      </c>
      <c r="E71" s="51"/>
      <c r="F71" s="51"/>
      <c r="G71" s="55">
        <f>F70+F59+F57+F56</f>
        <v>0</v>
      </c>
      <c r="H71" s="56"/>
    </row>
    <row r="72" spans="1:8" ht="21" customHeight="1" thickBot="1">
      <c r="A72" s="92" t="s">
        <v>44</v>
      </c>
      <c r="B72" s="93"/>
      <c r="C72" s="93"/>
      <c r="D72" s="93"/>
      <c r="E72" s="93"/>
      <c r="F72" s="93"/>
      <c r="G72" s="93"/>
      <c r="H72" s="59">
        <f>SUM(G71+G53+G49)</f>
        <v>0</v>
      </c>
    </row>
    <row r="73" spans="1:8" ht="16.5" thickBot="1"/>
    <row r="74" spans="1:8" ht="16.5" thickBot="1">
      <c r="A74" s="60" t="s">
        <v>85</v>
      </c>
      <c r="B74" s="61"/>
      <c r="C74" s="61"/>
      <c r="D74" s="61"/>
      <c r="E74" s="61"/>
      <c r="F74" s="61"/>
      <c r="G74" s="61"/>
      <c r="H74" s="62">
        <f>H42-H72</f>
        <v>0</v>
      </c>
    </row>
    <row r="75" spans="1:8">
      <c r="A75" s="18"/>
      <c r="B75" s="18"/>
      <c r="C75" s="18"/>
      <c r="D75" s="18"/>
      <c r="E75" s="18"/>
      <c r="F75" s="18"/>
      <c r="G75" s="18"/>
      <c r="H75" s="19"/>
    </row>
    <row r="76" spans="1:8" ht="30" customHeight="1">
      <c r="A76" s="97" t="s">
        <v>45</v>
      </c>
      <c r="B76" s="97"/>
      <c r="C76" s="97"/>
      <c r="D76" s="97"/>
      <c r="E76" s="97"/>
      <c r="F76" s="98" t="s">
        <v>46</v>
      </c>
      <c r="G76" s="98"/>
      <c r="H76" s="17"/>
    </row>
    <row r="77" spans="1:8" ht="14.85" customHeight="1">
      <c r="A77" s="131"/>
      <c r="B77" s="131"/>
      <c r="C77" s="131"/>
      <c r="D77" s="131"/>
      <c r="E77" s="131"/>
      <c r="F77" s="131"/>
      <c r="G77" s="131"/>
      <c r="H77" s="131"/>
    </row>
    <row r="78" spans="1:8" ht="14.85" customHeight="1" thickBot="1"/>
    <row r="79" spans="1:8" ht="14.85" customHeight="1">
      <c r="A79" s="133" t="s">
        <v>78</v>
      </c>
      <c r="B79" s="134"/>
      <c r="C79" s="134"/>
      <c r="D79" s="134"/>
      <c r="E79" s="134"/>
      <c r="F79" s="134"/>
      <c r="G79" s="134"/>
      <c r="H79" s="135"/>
    </row>
    <row r="80" spans="1:8" ht="14.85" customHeight="1">
      <c r="A80" s="130"/>
      <c r="B80" s="131"/>
      <c r="C80" s="131"/>
      <c r="D80" s="131"/>
      <c r="E80" s="131"/>
      <c r="F80" s="131"/>
      <c r="G80" s="131"/>
      <c r="H80" s="132"/>
    </row>
    <row r="81" spans="1:8" ht="30" customHeight="1">
      <c r="A81" s="99" t="s">
        <v>163</v>
      </c>
      <c r="B81" s="100"/>
      <c r="C81" s="100"/>
      <c r="D81" s="100"/>
      <c r="E81" s="100"/>
      <c r="F81" s="100"/>
      <c r="G81" s="100"/>
      <c r="H81" s="101"/>
    </row>
    <row r="82" spans="1:8">
      <c r="A82" s="130"/>
      <c r="B82" s="131"/>
      <c r="C82" s="131"/>
      <c r="D82" s="131"/>
      <c r="E82" s="131"/>
      <c r="F82" s="131"/>
      <c r="G82" s="131"/>
      <c r="H82" s="132"/>
    </row>
    <row r="83" spans="1:8">
      <c r="A83" s="76" t="s">
        <v>89</v>
      </c>
      <c r="C83" s="63" t="s">
        <v>93</v>
      </c>
      <c r="D83" s="96"/>
      <c r="E83" s="96"/>
      <c r="F83" s="6" t="s">
        <v>48</v>
      </c>
      <c r="G83" s="6" t="s">
        <v>49</v>
      </c>
      <c r="H83" s="64" t="s">
        <v>50</v>
      </c>
    </row>
    <row r="84" spans="1:8">
      <c r="A84" s="75" t="s">
        <v>90</v>
      </c>
      <c r="C84" s="63" t="s">
        <v>47</v>
      </c>
      <c r="D84" s="96"/>
      <c r="E84" s="96"/>
      <c r="F84" s="6" t="s">
        <v>48</v>
      </c>
      <c r="G84" s="6" t="s">
        <v>49</v>
      </c>
      <c r="H84" s="64" t="s">
        <v>50</v>
      </c>
    </row>
    <row r="85" spans="1:8">
      <c r="A85" s="130"/>
      <c r="B85" s="131"/>
      <c r="C85" s="131"/>
      <c r="D85" s="131"/>
      <c r="E85" s="131"/>
      <c r="F85" s="131"/>
      <c r="G85" s="131"/>
      <c r="H85" s="132"/>
    </row>
    <row r="86" spans="1:8">
      <c r="A86" s="94" t="s">
        <v>91</v>
      </c>
      <c r="B86" s="95"/>
      <c r="C86" s="95"/>
      <c r="D86" s="96"/>
      <c r="E86" s="96"/>
      <c r="F86" s="63" t="s">
        <v>51</v>
      </c>
      <c r="G86" s="96"/>
      <c r="H86" s="102"/>
    </row>
    <row r="87" spans="1:8">
      <c r="A87" s="94" t="s">
        <v>94</v>
      </c>
      <c r="B87" s="95"/>
      <c r="C87" s="95"/>
      <c r="D87" s="96"/>
      <c r="E87" s="96"/>
      <c r="F87" s="63"/>
      <c r="G87" s="96"/>
      <c r="H87" s="102"/>
    </row>
    <row r="88" spans="1:8">
      <c r="A88" s="94" t="s">
        <v>95</v>
      </c>
      <c r="B88" s="95"/>
      <c r="C88" s="95"/>
      <c r="D88" s="96"/>
      <c r="E88" s="96"/>
      <c r="F88" s="63"/>
      <c r="G88" s="96"/>
      <c r="H88" s="102"/>
    </row>
    <row r="89" spans="1:8">
      <c r="A89" s="94" t="s">
        <v>96</v>
      </c>
      <c r="B89" s="95"/>
      <c r="C89" s="95"/>
      <c r="D89" s="96"/>
      <c r="E89" s="96"/>
      <c r="F89" s="63"/>
      <c r="G89" s="96"/>
      <c r="H89" s="102"/>
    </row>
    <row r="90" spans="1:8">
      <c r="A90" s="94" t="s">
        <v>97</v>
      </c>
      <c r="B90" s="95"/>
      <c r="C90" s="95"/>
      <c r="D90" s="96"/>
      <c r="E90" s="96"/>
      <c r="F90" s="63"/>
      <c r="G90" s="96"/>
      <c r="H90" s="102"/>
    </row>
    <row r="91" spans="1:8">
      <c r="A91" s="94" t="s">
        <v>98</v>
      </c>
      <c r="B91" s="95"/>
      <c r="C91" s="95"/>
      <c r="D91" s="96"/>
      <c r="E91" s="96"/>
      <c r="F91" s="63"/>
      <c r="G91" s="96"/>
      <c r="H91" s="102"/>
    </row>
    <row r="92" spans="1:8">
      <c r="A92" s="94" t="s">
        <v>99</v>
      </c>
      <c r="B92" s="95"/>
      <c r="C92" s="95"/>
      <c r="D92" s="96"/>
      <c r="E92" s="96"/>
      <c r="F92" s="63"/>
      <c r="G92" s="96"/>
      <c r="H92" s="102"/>
    </row>
    <row r="93" spans="1:8">
      <c r="A93" s="158" t="s">
        <v>100</v>
      </c>
      <c r="B93" s="158"/>
      <c r="C93" s="158"/>
      <c r="D93" s="149"/>
      <c r="E93" s="150"/>
      <c r="F93" s="63"/>
      <c r="G93" s="149"/>
      <c r="H93" s="156"/>
    </row>
    <row r="94" spans="1:8" ht="16.5" thickBot="1">
      <c r="A94" s="157" t="s">
        <v>172</v>
      </c>
      <c r="B94" s="153"/>
      <c r="C94" s="153"/>
      <c r="D94" s="151"/>
      <c r="E94" s="151"/>
      <c r="F94" s="65"/>
      <c r="G94" s="151"/>
      <c r="H94" s="152"/>
    </row>
    <row r="95" spans="1:8" ht="17.100000000000001" customHeight="1">
      <c r="A95" s="131"/>
      <c r="B95" s="131"/>
      <c r="C95" s="131"/>
      <c r="D95" s="131"/>
      <c r="E95" s="131"/>
      <c r="F95" s="131"/>
      <c r="G95" s="131"/>
      <c r="H95" s="131"/>
    </row>
    <row r="96" spans="1:8">
      <c r="A96" s="131" t="s">
        <v>52</v>
      </c>
      <c r="B96" s="131"/>
      <c r="C96" s="131"/>
      <c r="D96" s="131"/>
      <c r="E96" s="154"/>
      <c r="F96" s="149"/>
      <c r="G96" s="150"/>
    </row>
    <row r="97" spans="1:6" ht="15.95" customHeight="1">
      <c r="A97" s="155" t="s">
        <v>53</v>
      </c>
      <c r="B97" s="155"/>
      <c r="C97" s="155"/>
      <c r="D97" s="155"/>
      <c r="E97" s="155"/>
    </row>
    <row r="98" spans="1:6">
      <c r="A98" s="155" t="s">
        <v>54</v>
      </c>
      <c r="B98" s="155"/>
      <c r="C98" s="155"/>
      <c r="D98" s="155"/>
      <c r="E98" s="155"/>
    </row>
    <row r="100" spans="1:6">
      <c r="A100" s="148" t="s">
        <v>92</v>
      </c>
      <c r="B100" s="148"/>
      <c r="C100" s="148"/>
      <c r="D100" s="148"/>
      <c r="E100" s="148"/>
      <c r="F100" s="148"/>
    </row>
    <row r="101" spans="1:6">
      <c r="A101" s="1" t="s">
        <v>161</v>
      </c>
    </row>
    <row r="102" spans="1:6">
      <c r="B102" s="4" t="s">
        <v>55</v>
      </c>
      <c r="C102" s="4"/>
      <c r="D102" s="4"/>
    </row>
    <row r="103" spans="1:6">
      <c r="B103" s="4" t="s">
        <v>57</v>
      </c>
      <c r="C103" s="4"/>
      <c r="D103" s="4"/>
    </row>
    <row r="104" spans="1:6">
      <c r="B104" s="4" t="s">
        <v>56</v>
      </c>
      <c r="C104" s="4"/>
      <c r="D104" s="4"/>
    </row>
    <row r="106" spans="1:6" ht="26.25">
      <c r="A106" s="5" t="s">
        <v>162</v>
      </c>
    </row>
    <row r="65478" ht="12.75" customHeight="1"/>
    <row r="65479" ht="12.75" customHeight="1"/>
  </sheetData>
  <mergeCells count="93">
    <mergeCell ref="A100:F100"/>
    <mergeCell ref="F96:G96"/>
    <mergeCell ref="D94:E94"/>
    <mergeCell ref="G91:H91"/>
    <mergeCell ref="G92:H92"/>
    <mergeCell ref="G94:H94"/>
    <mergeCell ref="A91:C91"/>
    <mergeCell ref="A92:C92"/>
    <mergeCell ref="A94:C94"/>
    <mergeCell ref="A96:E96"/>
    <mergeCell ref="A97:E97"/>
    <mergeCell ref="A98:E98"/>
    <mergeCell ref="D92:E92"/>
    <mergeCell ref="D93:E93"/>
    <mergeCell ref="G93:H93"/>
    <mergeCell ref="A93:C93"/>
    <mergeCell ref="G88:H88"/>
    <mergeCell ref="G89:H89"/>
    <mergeCell ref="G90:H90"/>
    <mergeCell ref="D91:E91"/>
    <mergeCell ref="A95:H95"/>
    <mergeCell ref="D88:E88"/>
    <mergeCell ref="D89:E89"/>
    <mergeCell ref="D90:E90"/>
    <mergeCell ref="A89:C89"/>
    <mergeCell ref="A90:C90"/>
    <mergeCell ref="A88:C88"/>
    <mergeCell ref="A1:H1"/>
    <mergeCell ref="B3:C3"/>
    <mergeCell ref="G3:H3"/>
    <mergeCell ref="B4:C4"/>
    <mergeCell ref="G4:H4"/>
    <mergeCell ref="A2:H2"/>
    <mergeCell ref="A6:E6"/>
    <mergeCell ref="A86:C86"/>
    <mergeCell ref="A85:H85"/>
    <mergeCell ref="A80:H80"/>
    <mergeCell ref="A79:H79"/>
    <mergeCell ref="A77:H77"/>
    <mergeCell ref="A82:H82"/>
    <mergeCell ref="D86:E86"/>
    <mergeCell ref="A12:D12"/>
    <mergeCell ref="A7:H7"/>
    <mergeCell ref="A8:E8"/>
    <mergeCell ref="A9:H9"/>
    <mergeCell ref="G86:H86"/>
    <mergeCell ref="A25:C25"/>
    <mergeCell ref="A26:G26"/>
    <mergeCell ref="A30:H30"/>
    <mergeCell ref="A28:G28"/>
    <mergeCell ref="A11:H11"/>
    <mergeCell ref="A22:H22"/>
    <mergeCell ref="A23:G23"/>
    <mergeCell ref="A24:G24"/>
    <mergeCell ref="A35:F35"/>
    <mergeCell ref="A31:H31"/>
    <mergeCell ref="A32:H32"/>
    <mergeCell ref="A33:F33"/>
    <mergeCell ref="A34:F34"/>
    <mergeCell ref="A46:E46"/>
    <mergeCell ref="A47:E47"/>
    <mergeCell ref="A48:E48"/>
    <mergeCell ref="A36:F36"/>
    <mergeCell ref="A43:H43"/>
    <mergeCell ref="A40:C40"/>
    <mergeCell ref="A44:H44"/>
    <mergeCell ref="A45:E45"/>
    <mergeCell ref="A37:F37"/>
    <mergeCell ref="A38:E38"/>
    <mergeCell ref="A39:E39"/>
    <mergeCell ref="A58:G58"/>
    <mergeCell ref="A60:F60"/>
    <mergeCell ref="A61:G61"/>
    <mergeCell ref="A62:B62"/>
    <mergeCell ref="A50:H50"/>
    <mergeCell ref="A51:E51"/>
    <mergeCell ref="A55:H55"/>
    <mergeCell ref="G5:H5"/>
    <mergeCell ref="B69:H69"/>
    <mergeCell ref="A72:G72"/>
    <mergeCell ref="A87:C87"/>
    <mergeCell ref="D84:E84"/>
    <mergeCell ref="A76:E76"/>
    <mergeCell ref="F76:G76"/>
    <mergeCell ref="A81:H81"/>
    <mergeCell ref="D83:E83"/>
    <mergeCell ref="D87:E87"/>
    <mergeCell ref="G87:H87"/>
    <mergeCell ref="A65:B65"/>
    <mergeCell ref="A66:B66"/>
    <mergeCell ref="A68:B68"/>
    <mergeCell ref="A56:B56"/>
    <mergeCell ref="A59:B59"/>
  </mergeCells>
  <dataValidations count="1">
    <dataValidation type="decimal" operator="greaterThanOrEqual" showInputMessage="1" showErrorMessage="1" errorTitle="No Pledge?" error="If no pledge, please enter 0." promptTitle="Do not leave this field blank!" prompt="Synod's agencies rely on accurate DMF allocation determined by these pledges._x000a_" sqref="H6" xr:uid="{00000000-0002-0000-0000-000000000000}">
      <formula1>0</formula1>
      <formula2>0</formula2>
    </dataValidation>
  </dataValidations>
  <pageMargins left="0.25" right="0.25" top="0.75" bottom="0.75" header="0.3" footer="0.3"/>
  <pageSetup scale="70" fitToHeight="4" orientation="portrait" r:id="rId1"/>
  <rowBreaks count="1" manualBreakCount="1">
    <brk id="53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2A49E-AEEC-43E9-BEAA-4B05FF1DE0E7}">
  <dimension ref="A1:BU2"/>
  <sheetViews>
    <sheetView topLeftCell="K1" workbookViewId="0">
      <selection activeCell="T2" sqref="T2"/>
    </sheetView>
  </sheetViews>
  <sheetFormatPr defaultRowHeight="15.75"/>
  <cols>
    <col min="3" max="3" width="4.125" customWidth="1"/>
  </cols>
  <sheetData>
    <row r="1" spans="1:73" ht="141">
      <c r="A1" s="87" t="s">
        <v>170</v>
      </c>
      <c r="B1" s="87" t="s">
        <v>171</v>
      </c>
      <c r="D1" s="79" t="s">
        <v>103</v>
      </c>
      <c r="E1" s="79" t="s">
        <v>104</v>
      </c>
      <c r="F1" s="79" t="s">
        <v>105</v>
      </c>
      <c r="G1" s="79" t="s">
        <v>106</v>
      </c>
      <c r="H1" s="79" t="s">
        <v>107</v>
      </c>
      <c r="I1" s="79" t="s">
        <v>108</v>
      </c>
      <c r="J1" s="79" t="s">
        <v>109</v>
      </c>
      <c r="K1" s="79" t="s">
        <v>107</v>
      </c>
      <c r="L1" s="79" t="s">
        <v>110</v>
      </c>
      <c r="M1" s="79" t="s">
        <v>111</v>
      </c>
      <c r="N1" s="79" t="s">
        <v>112</v>
      </c>
      <c r="O1" s="79" t="s">
        <v>113</v>
      </c>
      <c r="P1" s="79" t="s">
        <v>114</v>
      </c>
      <c r="Q1" s="79" t="s">
        <v>115</v>
      </c>
      <c r="R1" s="79" t="s">
        <v>116</v>
      </c>
      <c r="S1" s="79" t="s">
        <v>117</v>
      </c>
      <c r="T1" s="80" t="s">
        <v>118</v>
      </c>
      <c r="U1" s="80" t="s">
        <v>119</v>
      </c>
      <c r="V1" s="80" t="s">
        <v>120</v>
      </c>
      <c r="W1" s="80" t="s">
        <v>121</v>
      </c>
      <c r="X1" s="80" t="s">
        <v>122</v>
      </c>
      <c r="Y1" s="80" t="s">
        <v>123</v>
      </c>
      <c r="Z1" s="80" t="s">
        <v>124</v>
      </c>
      <c r="AA1" s="80" t="s">
        <v>125</v>
      </c>
      <c r="AB1" s="80" t="s">
        <v>126</v>
      </c>
      <c r="AC1" s="80" t="s">
        <v>26</v>
      </c>
      <c r="AD1" s="80" t="s">
        <v>127</v>
      </c>
      <c r="AE1" s="80" t="s">
        <v>128</v>
      </c>
      <c r="AF1" s="80" t="s">
        <v>30</v>
      </c>
      <c r="AG1" s="80" t="s">
        <v>32</v>
      </c>
      <c r="AH1" s="80" t="s">
        <v>129</v>
      </c>
      <c r="AI1" s="80" t="s">
        <v>130</v>
      </c>
      <c r="AJ1" s="80" t="s">
        <v>131</v>
      </c>
      <c r="AK1" s="80" t="s">
        <v>132</v>
      </c>
      <c r="AL1" s="80" t="s">
        <v>133</v>
      </c>
      <c r="AM1" s="80" t="s">
        <v>134</v>
      </c>
      <c r="AN1" s="80" t="s">
        <v>135</v>
      </c>
      <c r="AO1" s="80" t="s">
        <v>136</v>
      </c>
      <c r="AP1" s="81" t="s">
        <v>137</v>
      </c>
      <c r="AQ1" s="81" t="s">
        <v>138</v>
      </c>
      <c r="AR1" s="82" t="s">
        <v>103</v>
      </c>
      <c r="AS1" s="82" t="s">
        <v>139</v>
      </c>
      <c r="AT1" s="82" t="s">
        <v>140</v>
      </c>
      <c r="AU1" s="82" t="s">
        <v>141</v>
      </c>
      <c r="AV1" s="82" t="s">
        <v>142</v>
      </c>
      <c r="AW1" s="82" t="s">
        <v>108</v>
      </c>
      <c r="AX1" s="82" t="s">
        <v>109</v>
      </c>
      <c r="AY1" s="82" t="s">
        <v>143</v>
      </c>
      <c r="AZ1" s="82" t="s">
        <v>144</v>
      </c>
      <c r="BA1" s="82" t="s">
        <v>145</v>
      </c>
      <c r="BB1" s="82" t="s">
        <v>146</v>
      </c>
      <c r="BC1" s="83" t="s">
        <v>147</v>
      </c>
      <c r="BD1" s="82" t="s">
        <v>111</v>
      </c>
      <c r="BE1" s="82" t="s">
        <v>148</v>
      </c>
      <c r="BF1" s="82" t="s">
        <v>149</v>
      </c>
      <c r="BG1" s="82" t="s">
        <v>150</v>
      </c>
      <c r="BH1" s="82" t="s">
        <v>118</v>
      </c>
      <c r="BI1" s="82" t="s">
        <v>119</v>
      </c>
      <c r="BJ1" s="82" t="s">
        <v>151</v>
      </c>
      <c r="BK1" s="84" t="s">
        <v>152</v>
      </c>
      <c r="BL1" s="82" t="s">
        <v>153</v>
      </c>
      <c r="BM1" s="82" t="s">
        <v>154</v>
      </c>
      <c r="BN1" s="82" t="s">
        <v>155</v>
      </c>
      <c r="BO1" s="82" t="s">
        <v>156</v>
      </c>
      <c r="BP1" s="82" t="s">
        <v>125</v>
      </c>
      <c r="BQ1" s="82" t="s">
        <v>157</v>
      </c>
      <c r="BR1" s="82" t="s">
        <v>158</v>
      </c>
      <c r="BS1" s="82" t="s">
        <v>128</v>
      </c>
      <c r="BT1" s="82" t="s">
        <v>159</v>
      </c>
      <c r="BU1" s="82" t="s">
        <v>160</v>
      </c>
    </row>
    <row r="2" spans="1:73">
      <c r="A2" s="86">
        <f>'2025 IR'!H6</f>
        <v>0</v>
      </c>
      <c r="B2" s="86">
        <f>'2025 IR'!F8</f>
        <v>0</v>
      </c>
      <c r="D2" s="85">
        <f>'2025 IR'!G10</f>
        <v>0</v>
      </c>
      <c r="E2">
        <f>'2025 IR'!D13</f>
        <v>0</v>
      </c>
      <c r="F2">
        <f>'2025 IR'!D14</f>
        <v>0</v>
      </c>
      <c r="G2">
        <f>'2025 IR'!D15</f>
        <v>0</v>
      </c>
      <c r="H2">
        <f>'2025 IR'!D16</f>
        <v>0</v>
      </c>
      <c r="I2">
        <f>'2025 IR'!D17</f>
        <v>0</v>
      </c>
      <c r="J2">
        <f>'2025 IR'!D19</f>
        <v>0</v>
      </c>
      <c r="K2">
        <f>'2025 IR'!D20</f>
        <v>0</v>
      </c>
      <c r="L2">
        <f>'2025 IR'!D21</f>
        <v>0</v>
      </c>
      <c r="M2">
        <f>'2025 IR'!H24</f>
        <v>0</v>
      </c>
      <c r="N2">
        <f>'2025 IR'!D25</f>
        <v>0</v>
      </c>
      <c r="O2">
        <f>'2025 IR'!F25</f>
        <v>0</v>
      </c>
      <c r="P2">
        <f>'2025 IR'!H26</f>
        <v>0</v>
      </c>
      <c r="Q2">
        <f>'2025 IR'!D27</f>
        <v>0</v>
      </c>
      <c r="R2">
        <f>'2025 IR'!F27</f>
        <v>0</v>
      </c>
      <c r="S2">
        <f>'2025 IR'!H28</f>
        <v>0</v>
      </c>
      <c r="T2" s="86">
        <f>'2025 IR'!G33</f>
        <v>0</v>
      </c>
      <c r="U2" s="86">
        <f>'2025 IR'!G35</f>
        <v>0</v>
      </c>
      <c r="V2">
        <f>'2025 IR'!F38</f>
        <v>0</v>
      </c>
      <c r="W2">
        <f>'2025 IR'!F39</f>
        <v>0</v>
      </c>
      <c r="X2">
        <f>'2025 IR'!F40</f>
        <v>0</v>
      </c>
      <c r="Y2" s="86">
        <f>'2025 IR'!F45</f>
        <v>0</v>
      </c>
      <c r="Z2" s="86">
        <f>'2025 IR'!F46</f>
        <v>0</v>
      </c>
      <c r="AA2" s="86">
        <f>'2025 IR'!F47</f>
        <v>0</v>
      </c>
      <c r="AB2" s="86">
        <f>'2025 IR'!F48</f>
        <v>0</v>
      </c>
      <c r="AC2">
        <f>'2025 IR'!F51</f>
        <v>0</v>
      </c>
      <c r="AD2">
        <f>'2025 IR'!F52</f>
        <v>0</v>
      </c>
      <c r="AE2" s="86">
        <f>'2025 IR'!F56</f>
        <v>0</v>
      </c>
      <c r="AF2" s="86">
        <f>'2025 IR'!F57</f>
        <v>0</v>
      </c>
      <c r="AG2" s="86">
        <f>'2025 IR'!F59</f>
        <v>0</v>
      </c>
      <c r="AH2" s="86">
        <f>'2025 IR'!E62</f>
        <v>0</v>
      </c>
      <c r="AI2" s="86">
        <f>'2025 IR'!E63</f>
        <v>0</v>
      </c>
      <c r="AJ2" s="86">
        <f>'2025 IR'!E64</f>
        <v>0</v>
      </c>
      <c r="AK2" s="86">
        <f>'2025 IR'!E65</f>
        <v>0</v>
      </c>
      <c r="AL2" s="86">
        <f>'2025 IR'!E66</f>
        <v>0</v>
      </c>
      <c r="AM2" s="86">
        <f>'2025 IR'!E67</f>
        <v>0</v>
      </c>
      <c r="AN2" s="86">
        <f>'2025 IR'!E68</f>
        <v>0</v>
      </c>
      <c r="AO2">
        <f>'2025 IR'!B69</f>
        <v>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2025 IR</vt:lpstr>
      <vt:lpstr>For CS Use Only</vt:lpstr>
      <vt:lpstr>'2025 IR'!Print_Area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Kristen Livingston</cp:lastModifiedBy>
  <cp:lastPrinted>2024-12-10T19:26:05Z</cp:lastPrinted>
  <dcterms:created xsi:type="dcterms:W3CDTF">2019-09-13T20:10:22Z</dcterms:created>
  <dcterms:modified xsi:type="dcterms:W3CDTF">2026-01-14T17:00:03Z</dcterms:modified>
</cp:coreProperties>
</file>